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8"/>
  <workbookPr/>
  <xr:revisionPtr revIDLastSave="0" documentId="11_B04922CF986A0FC4BA9DCB3AD74D87FC708A663C" xr6:coauthVersionLast="47" xr6:coauthVersionMax="47" xr10:uidLastSave="{00000000-0000-0000-0000-000000000000}"/>
  <bookViews>
    <workbookView xWindow="0" yWindow="36" windowWidth="15960" windowHeight="13176" firstSheet="30" activeTab="30" xr2:uid="{00000000-000D-0000-FFFF-FFFF00000000}"/>
  </bookViews>
  <sheets>
    <sheet name="Résumé de l’exportation" sheetId="1" r:id="rId1"/>
    <sheet name="Introduction" sheetId="2" r:id="rId2"/>
    <sheet name="À propos de" sheetId="3" r:id="rId3"/>
    <sheet name="2.1" sheetId="4" r:id="rId4"/>
    <sheet name="2.2" sheetId="5" r:id="rId5"/>
    <sheet name="2.3" sheetId="6" r:id="rId6"/>
    <sheet name="2.4" sheetId="7" r:id="rId7"/>
    <sheet name="2.5" sheetId="8" r:id="rId8"/>
    <sheet name="2.6" sheetId="9" r:id="rId9"/>
    <sheet name="3.1" sheetId="10" r:id="rId10"/>
    <sheet name="3.2" sheetId="11" r:id="rId11"/>
    <sheet name="3.3" sheetId="12" r:id="rId12"/>
    <sheet name="4.1" sheetId="13" r:id="rId13"/>
    <sheet name="4.1 – Entités déclarantes" sheetId="14" r:id="rId14"/>
    <sheet name="4.1 - Gouvernement" sheetId="15" r:id="rId15"/>
    <sheet name="#4.1 – Entreprise" sheetId="16" r:id="rId16"/>
    <sheet name="4.2" sheetId="17" r:id="rId17"/>
    <sheet name="4.3" sheetId="18" r:id="rId18"/>
    <sheet name="4.4" sheetId="19" r:id="rId19"/>
    <sheet name="4.5" sheetId="20" r:id="rId20"/>
    <sheet name="4.6" sheetId="21" r:id="rId21"/>
    <sheet name="4.7" sheetId="22" r:id="rId22"/>
    <sheet name="4.8" sheetId="23" r:id="rId23"/>
    <sheet name="4.9" sheetId="24" r:id="rId24"/>
    <sheet name="5.1" sheetId="25" r:id="rId25"/>
    <sheet name="5.2" sheetId="26" r:id="rId26"/>
    <sheet name="5.3" sheetId="27" r:id="rId27"/>
    <sheet name="6.1" sheetId="28" r:id="rId28"/>
    <sheet name="6.2" sheetId="29" r:id="rId29"/>
    <sheet name="6.3" sheetId="30" r:id="rId30"/>
    <sheet name="6.4" sheetId="31" r:id="rId3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30" l="1"/>
  <c r="D13" i="30"/>
  <c r="D12" i="30"/>
  <c r="D11" i="30"/>
  <c r="D10" i="30"/>
  <c r="D8" i="30"/>
  <c r="B21" i="17"/>
  <c r="B19" i="17"/>
  <c r="B17" i="17"/>
  <c r="J302" i="16"/>
  <c r="J108" i="15"/>
  <c r="J93" i="15"/>
  <c r="D22" i="5"/>
</calcChain>
</file>

<file path=xl/sharedStrings.xml><?xml version="1.0" encoding="utf-8"?>
<sst xmlns="http://schemas.openxmlformats.org/spreadsheetml/2006/main" count="4791" uniqueCount="922">
  <si>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</si>
  <si>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</si>
  <si>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</si>
  <si>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</si>
  <si>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Introduction</t>
  </si>
  <si>
    <t>Tableau 1</t>
  </si>
  <si>
    <t>À propos de</t>
  </si>
  <si>
    <t>2.1</t>
  </si>
  <si>
    <t>2.2</t>
  </si>
  <si>
    <t>2.3</t>
  </si>
  <si>
    <t>2.4</t>
  </si>
  <si>
    <t>2.5</t>
  </si>
  <si>
    <t>2.6</t>
  </si>
  <si>
    <t>3.1</t>
  </si>
  <si>
    <t>3.2</t>
  </si>
  <si>
    <t>3.3</t>
  </si>
  <si>
    <t>4.1</t>
  </si>
  <si>
    <t>4.1 – Entités déclarantes</t>
  </si>
  <si>
    <t>4.1 - Gouvernement</t>
  </si>
  <si>
    <t>#4.1 – Entreprise</t>
  </si>
  <si>
    <t>4.2</t>
  </si>
  <si>
    <t>4.3</t>
  </si>
  <si>
    <t>4.4</t>
  </si>
  <si>
    <t>4.5</t>
  </si>
  <si>
    <t>4.6</t>
  </si>
  <si>
    <t>4.7</t>
  </si>
  <si>
    <t>4.8</t>
  </si>
  <si>
    <t>4.9</t>
  </si>
  <si>
    <t>5.1</t>
  </si>
  <si>
    <t>5.2</t>
  </si>
  <si>
    <t>5.3</t>
  </si>
  <si>
    <t>6.1</t>
  </si>
  <si>
    <t>6.2</t>
  </si>
  <si>
    <t>&lt;&lt;&lt;</t>
  </si>
  <si>
    <t>6.3</t>
  </si>
  <si>
    <t>6.4</t>
  </si>
  <si>
    <t>Rempli le :</t>
  </si>
  <si>
    <t>Approuvé par le groupe multipartite le :</t>
  </si>
  <si>
    <t>AAAA-MM-JJ</t>
  </si>
  <si>
    <t>Modèle de cartographie de la transparence pour les divulgations ITIE - [PAYS] exercise [ANNEE]</t>
  </si>
  <si>
    <r>
      <rPr>
        <i/>
        <sz val="11"/>
        <color indexed="8"/>
        <rFont val="Franklin Gothic Book"/>
        <family val="2"/>
      </rPr>
      <t>Version 1.1 du 1</t>
    </r>
    <r>
      <rPr>
        <i/>
        <vertAlign val="superscript"/>
        <sz val="11"/>
        <color indexed="8"/>
        <rFont val="Franklin Gothic Book"/>
        <family val="2"/>
      </rPr>
      <t>er</t>
    </r>
    <r>
      <rPr>
        <i/>
        <sz val="11"/>
        <color indexed="8"/>
        <rFont val="Franklin Gothic Book"/>
        <family val="2"/>
      </rPr>
      <t xml:space="preserve"> janvier 2021</t>
    </r>
  </si>
  <si>
    <t>Remplir ce modèle de collecte de données de la Transparence aidera le groupe multipartite à se préparer à la Validation et est une exigence de la procédure de Validation ITIE 2021.</t>
  </si>
  <si>
    <t>Modalités de publication des données du Rapport ITIE :</t>
  </si>
  <si>
    <t>1. Utilisez un classeur Excel pour chaque exercice couvert. Si vos divulgations portent sur les secteurs pétrolier, gazier et minier, il est possible de les présenter dans un seul classeur.</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</si>
  <si>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</si>
  <si>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</si>
  <si>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</si>
  <si>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r>
      <rPr>
        <b/>
        <sz val="11"/>
        <color indexed="8"/>
        <rFont val="Franklin Gothic Book"/>
        <family val="2"/>
      </rPr>
      <t xml:space="preserve">Ce formulaire doit être </t>
    </r>
    <r>
      <rPr>
        <b/>
        <u/>
        <sz val="11"/>
        <color indexed="8"/>
        <rFont val="Franklin Gothic Book"/>
        <family val="2"/>
      </rPr>
      <t>rempli dans son intégralité et publié</t>
    </r>
    <r>
      <rPr>
        <b/>
        <sz val="11"/>
        <color indexed="8"/>
        <rFont val="Franklin Gothic Book"/>
        <family val="2"/>
      </rPr>
      <t xml:space="preserve"> pour chaque exercice couvert dans la déclaration ITIE.</t>
    </r>
  </si>
  <si>
    <t>Le Secrétariat international peut fournir des conseils et un soutien sur demande. Si vous avez des questions, veuillez contacter votre responsable de pays au Secrétariat international de l'ITIE.</t>
  </si>
  <si>
    <t>Les cellules en orange doivent être remplies avant la soumission</t>
  </si>
  <si>
    <t>Les cellules en bleu clair permettent d’indiquer des sources et/ou de saisir des commentaires</t>
  </si>
  <si>
    <t>Les cellules blanches ne nécessitent aucune action</t>
  </si>
  <si>
    <t>Les cellules en gris sont fournies à titre d’information.</t>
  </si>
  <si>
    <r>
      <rPr>
        <b/>
        <i/>
        <u/>
        <sz val="11"/>
        <color indexed="8"/>
        <rFont val="Franklin Gothic Book"/>
        <family val="2"/>
      </rPr>
      <t>Terminologie :</t>
    </r>
    <r>
      <rPr>
        <b/>
        <i/>
        <sz val="11"/>
        <color indexed="8"/>
        <rFont val="Franklin Gothic Book"/>
        <family val="2"/>
      </rPr>
      <t xml:space="preserve"> Divulgation</t>
    </r>
  </si>
  <si>
    <r>
      <rPr>
        <b/>
        <i/>
        <u/>
        <sz val="11"/>
        <color indexed="8"/>
        <rFont val="Franklin Gothic Book"/>
        <family val="2"/>
      </rPr>
      <t>Terminologie :</t>
    </r>
    <r>
      <rPr>
        <b/>
        <i/>
        <sz val="11"/>
        <color indexed="8"/>
        <rFont val="Franklin Gothic Book"/>
        <family val="2"/>
      </rPr>
      <t xml:space="preserve"> Options simples</t>
    </r>
  </si>
  <si>
    <t>Fiches de sous-exigences</t>
  </si>
  <si>
    <r>
      <rPr>
        <i/>
        <u/>
        <sz val="11"/>
        <color indexed="8"/>
        <rFont val="Franklin Gothic Book"/>
        <family val="2"/>
      </rPr>
      <t>Oui, divulgation systématique </t>
    </r>
    <r>
      <rPr>
        <i/>
        <sz val="11"/>
        <color indexed="8"/>
        <rFont val="Franklin Gothic Book"/>
        <family val="2"/>
      </rPr>
      <t>: Si les agences gouvernementales ou les entreprises divulguent les données régulièrement et publiquement et que ces dernières sont fiables, veuillez sélectionner « Oui, divulgation systématique »</t>
    </r>
  </si>
  <si>
    <r>
      <rPr>
        <i/>
        <u/>
        <sz val="11"/>
        <color indexed="8"/>
        <rFont val="Franklin Gothic Book"/>
        <family val="2"/>
      </rPr>
      <t>Oui</t>
    </r>
    <r>
      <rPr>
        <i/>
        <sz val="11"/>
        <color indexed="8"/>
        <rFont val="Franklin Gothic Book"/>
        <family val="2"/>
      </rPr>
      <t> : Tous les aspects de la question ont fait l’objet d’une réponse/couverture.</t>
    </r>
  </si>
  <si>
    <r>
      <rPr>
        <i/>
        <u/>
        <sz val="11"/>
        <color indexed="8"/>
        <rFont val="Franklin Gothic Book"/>
        <family val="2"/>
      </rPr>
      <t xml:space="preserve">Objectifs sous-jacents </t>
    </r>
    <r>
      <rPr>
        <i/>
        <sz val="11"/>
        <color indexed="8"/>
        <rFont val="Franklin Gothic Book"/>
        <family val="2"/>
      </rPr>
      <t>: Le GMP doit évaluer si le pays répond à l'objectif sous-jacent de l'exigence</t>
    </r>
  </si>
  <si>
    <r>
      <rPr>
        <i/>
        <u/>
        <sz val="11"/>
        <color indexed="8"/>
        <rFont val="Franklin Gothic Book"/>
        <family val="2"/>
      </rPr>
      <t>Oui, par le biais de la déclaration ITIE </t>
    </r>
    <r>
      <rPr>
        <i/>
        <sz val="11"/>
        <color indexed="8"/>
        <rFont val="Franklin Gothic Book"/>
        <family val="2"/>
      </rPr>
      <t>: Si le Rapport ITIE couvre des lacunes de données dans les divulgations du gouvernement ou des entreprises, veuillez sélectionner « Oui, dans le Rapport ITIE ».</t>
    </r>
  </si>
  <si>
    <r>
      <rPr>
        <i/>
        <u/>
        <sz val="11"/>
        <color indexed="8"/>
        <rFont val="Franklin Gothic Book"/>
        <family val="2"/>
      </rPr>
      <t>Partiellement :</t>
    </r>
    <r>
      <rPr>
        <i/>
        <sz val="11"/>
        <color indexed="8"/>
        <rFont val="Franklin Gothic Book"/>
        <family val="2"/>
      </rPr>
      <t xml:space="preserve"> Certains aspects de la question ont fait l’objet d’une réponse/couverture.</t>
    </r>
  </si>
  <si>
    <r>
      <rPr>
        <i/>
        <u/>
        <sz val="11"/>
        <color indexed="8"/>
        <rFont val="Franklin Gothic Book"/>
        <family val="2"/>
      </rPr>
      <t>Si une exigence n'est pas applicable</t>
    </r>
    <r>
      <rPr>
        <i/>
        <sz val="11"/>
        <color indexed="8"/>
        <rFont val="Franklin Gothic Book"/>
        <family val="2"/>
      </rPr>
      <t xml:space="preserve">, le GMP doit inclure la référence au document (procès-verbal du GMP) où la non-applicabilité est déterminée. </t>
    </r>
  </si>
  <si>
    <r>
      <rPr>
        <i/>
        <u/>
        <sz val="11"/>
        <color indexed="8"/>
        <rFont val="Franklin Gothic Book"/>
        <family val="2"/>
      </rPr>
      <t>Non disponible </t>
    </r>
    <r>
      <rPr>
        <i/>
        <sz val="11"/>
        <color indexed="8"/>
        <rFont val="Franklin Gothic Book"/>
        <family val="2"/>
      </rPr>
      <t>: Les données s’appliquent dans le pays, mais aucune donnée ni aucune information n’est disponible.</t>
    </r>
  </si>
  <si>
    <r>
      <rPr>
        <i/>
        <u/>
        <sz val="11"/>
        <color indexed="8"/>
        <rFont val="Franklin Gothic Book"/>
        <family val="2"/>
      </rPr>
      <t>Non</t>
    </r>
    <r>
      <rPr>
        <i/>
        <sz val="11"/>
        <color indexed="8"/>
        <rFont val="Franklin Gothic Book"/>
        <family val="2"/>
      </rPr>
      <t> : Aucune information n’est couverte.</t>
    </r>
  </si>
  <si>
    <r>
      <rPr>
        <i/>
        <u/>
        <sz val="11"/>
        <color indexed="8"/>
        <rFont val="Franklin Gothic Book"/>
        <family val="2"/>
      </rPr>
      <t xml:space="preserve">Sans objet : </t>
    </r>
    <r>
      <rPr>
        <i/>
        <sz val="11"/>
        <color indexed="8"/>
        <rFont val="Franklin Gothic Book"/>
        <family val="2"/>
      </rPr>
      <t xml:space="preserve">Si une Exigence n’est pas pertinente, veuillez sélectionner « Sans objet ». Consultez tous les éléments factuels documentés dans le cadre du Rapport ITIE ou dans les procès-verbaux d’une réunion multipartite. </t>
    </r>
  </si>
  <si>
    <r>
      <t>Sans objet</t>
    </r>
    <r>
      <rPr>
        <i/>
        <sz val="11"/>
        <color indexed="8"/>
        <rFont val="Franklin Gothic Book"/>
        <family val="2"/>
      </rPr>
      <t> : La question n’est pas pertinente dans la situation. Quand cela est nécessaire, veuillez consulter les éléments factuels en matière de non-applicabilité.</t>
    </r>
  </si>
  <si>
    <t>Secrétariat international de l’ITIE</t>
  </si>
  <si>
    <r>
      <rPr>
        <b/>
        <sz val="11"/>
        <color indexed="8"/>
        <rFont val="Franklin Gothic Book"/>
        <family val="2"/>
      </rPr>
      <t xml:space="preserve">Téléphone : </t>
    </r>
    <r>
      <rPr>
        <b/>
        <sz val="11"/>
        <color indexed="20"/>
        <rFont val="Franklin Gothic Book"/>
        <family val="2"/>
      </rPr>
      <t>+47 222 00 800</t>
    </r>
    <r>
      <rPr>
        <b/>
        <sz val="11"/>
        <color indexed="8"/>
        <rFont val="Franklin Gothic Book"/>
        <family val="2"/>
      </rPr>
      <t xml:space="preserve">   </t>
    </r>
    <r>
      <rPr>
        <sz val="11"/>
        <color indexed="8"/>
        <rFont val="Wingdings"/>
        <charset val="2"/>
      </rPr>
      <t>•</t>
    </r>
    <r>
      <rPr>
        <b/>
        <sz val="11"/>
        <color indexed="8"/>
        <rFont val="Franklin Gothic Book"/>
        <family val="2"/>
      </rPr>
      <t xml:space="preserve">   E-mail : </t>
    </r>
    <r>
      <rPr>
        <b/>
        <u/>
        <sz val="11"/>
        <color indexed="20"/>
        <rFont val="Franklin Gothic Book"/>
        <family val="2"/>
      </rPr>
      <t>secretariat@eiti.org</t>
    </r>
    <r>
      <rPr>
        <b/>
        <sz val="11"/>
        <color indexed="8"/>
        <rFont val="Franklin Gothic Book"/>
        <family val="2"/>
      </rPr>
      <t xml:space="preserve">   </t>
    </r>
    <r>
      <rPr>
        <sz val="11"/>
        <color indexed="8"/>
        <rFont val="Wingdings"/>
        <charset val="2"/>
      </rPr>
      <t>•</t>
    </r>
    <r>
      <rPr>
        <b/>
        <sz val="11"/>
        <color indexed="8"/>
        <rFont val="Franklin Gothic Book"/>
        <family val="2"/>
      </rPr>
      <t xml:space="preserve">   Twitter : </t>
    </r>
    <r>
      <rPr>
        <b/>
        <sz val="11"/>
        <color indexed="20"/>
        <rFont val="Franklin Gothic Book"/>
        <family val="2"/>
      </rPr>
      <t>@EITIorg</t>
    </r>
    <r>
      <rPr>
        <b/>
        <sz val="11"/>
        <color indexed="8"/>
        <rFont val="Franklin Gothic Book"/>
        <family val="2"/>
      </rPr>
      <t xml:space="preserve">  </t>
    </r>
    <r>
      <rPr>
        <sz val="11"/>
        <color indexed="8"/>
        <rFont val="Wingdings"/>
        <charset val="2"/>
      </rPr>
      <t xml:space="preserve"> •</t>
    </r>
    <r>
      <rPr>
        <b/>
        <sz val="11"/>
        <color indexed="8"/>
        <rFont val="Franklin Gothic Book"/>
        <family val="2"/>
      </rPr>
      <t xml:space="preserve">   </t>
    </r>
    <r>
      <rPr>
        <b/>
        <u/>
        <sz val="11"/>
        <color indexed="20"/>
        <rFont val="Franklin Gothic Book"/>
        <family val="2"/>
      </rPr>
      <t>www.eiti.org</t>
    </r>
  </si>
  <si>
    <t>Country or area</t>
  </si>
  <si>
    <r>
      <rPr>
        <b/>
        <sz val="11"/>
        <color indexed="8"/>
        <rFont val="Franklin Gothic Book"/>
        <family val="2"/>
      </rPr>
      <t xml:space="preserve">Adresse : </t>
    </r>
    <r>
      <rPr>
        <b/>
        <sz val="11"/>
        <color indexed="20"/>
        <rFont val="Franklin Gothic Book"/>
        <family val="2"/>
      </rPr>
      <t>Rådhusgata 26, 0151 Oslo, Norvège</t>
    </r>
  </si>
  <si>
    <r>
      <rPr>
        <sz val="11"/>
        <color indexed="8"/>
        <rFont val="Franklin Gothic Book"/>
        <family val="2"/>
      </rPr>
      <t xml:space="preserve">La </t>
    </r>
    <r>
      <rPr>
        <b/>
        <sz val="11"/>
        <color indexed="8"/>
        <rFont val="Franklin Gothic Book"/>
        <family val="2"/>
      </rPr>
      <t xml:space="preserve">Partie 1 (À propos de) </t>
    </r>
    <r>
      <rPr>
        <sz val="11"/>
        <color indexed="8"/>
        <rFont val="Franklin Gothic Book"/>
        <family val="2"/>
      </rPr>
      <t>couvre les caractéristiques du pays et des données.</t>
    </r>
  </si>
  <si>
    <t>Comment remplir cette feuille :</t>
  </si>
  <si>
    <r>
      <rPr>
        <i/>
        <sz val="11"/>
        <color indexed="8"/>
        <rFont val="Franklin Gothic Book"/>
        <family val="2"/>
      </rPr>
      <t xml:space="preserve">1. En partant du sommet, </t>
    </r>
    <r>
      <rPr>
        <b/>
        <i/>
        <sz val="11"/>
        <color indexed="8"/>
        <rFont val="Franklin Gothic Book"/>
        <family val="2"/>
      </rPr>
      <t xml:space="preserve">sélectionnez vos réponses dans la colonne grise. </t>
    </r>
  </si>
  <si>
    <t xml:space="preserve">2. Veuillez répondre à toutes les questions jusqu’au bout. </t>
  </si>
  <si>
    <r>
      <rPr>
        <i/>
        <sz val="11"/>
        <color indexed="8"/>
        <rFont val="Franklin Gothic Book"/>
        <family val="2"/>
      </rPr>
      <t>3. Incluez des informations ou commentaires supplémentaires, selon les besoins, dans la colonne « </t>
    </r>
    <r>
      <rPr>
        <b/>
        <i/>
        <sz val="11"/>
        <color indexed="8"/>
        <rFont val="Franklin Gothic Book"/>
        <family val="2"/>
      </rPr>
      <t>Source/commentaires</t>
    </r>
    <r>
      <rPr>
        <i/>
        <sz val="11"/>
        <color indexed="8"/>
        <rFont val="Franklin Gothic Book"/>
        <family val="2"/>
      </rPr>
      <t> ».</t>
    </r>
  </si>
  <si>
    <t>Si vous avez des questions, veuillez vous adresser à  votre responsable de pays au Secrétariat international de l'ITIE.</t>
  </si>
  <si>
    <t>Les cellules en orange doivent être remplies</t>
  </si>
  <si>
    <t>Les cellules en bleu clair sont pour les saisies volontaires</t>
  </si>
  <si>
    <t xml:space="preserve">Partie 1 – À propos de </t>
  </si>
  <si>
    <t>Description</t>
  </si>
  <si>
    <t>Saisissez les données dans cette colonne</t>
  </si>
  <si>
    <t>Source/commentaires</t>
  </si>
  <si>
    <t>Pays ou zone</t>
  </si>
  <si>
    <t>Nom de pays ou de zone</t>
  </si>
  <si>
    <t>République du Congo</t>
  </si>
  <si>
    <t>oui</t>
  </si>
  <si>
    <t>Code ISO Alpha-3</t>
  </si>
  <si>
    <t>COG</t>
  </si>
  <si>
    <t>Nom de la devise nationale</t>
  </si>
  <si>
    <t>Franc CFA d’Afrique centrale</t>
  </si>
  <si>
    <t>Devise nationale ISO-4217</t>
  </si>
  <si>
    <t>XAF</t>
  </si>
  <si>
    <t>Exercice couvert par ce fichier de données</t>
  </si>
  <si>
    <t>Fiscal year covered by this data file</t>
  </si>
  <si>
    <t>Date de début</t>
  </si>
  <si>
    <t>Date de fin</t>
  </si>
  <si>
    <t>Source de données</t>
  </si>
  <si>
    <t>Data source</t>
  </si>
  <si>
    <t>Un Rapport ITIE a-t-il été préparé par un Administrateur Indépendant ?</t>
  </si>
  <si>
    <t>Oui</t>
  </si>
  <si>
    <t>Quel est le nom du cabinet ?</t>
  </si>
  <si>
    <t>BDO LLP</t>
  </si>
  <si>
    <t>Date à laquelle le Rapport ITIE a été rendu public</t>
  </si>
  <si>
    <t>URL, Rapport ITIE</t>
  </si>
  <si>
    <t>voir site ITIE Congo</t>
  </si>
  <si>
    <t>Le gouvernement divulgue-t-il systématiquement les données ITIE en un seul endroit ?</t>
  </si>
  <si>
    <t>Non</t>
  </si>
  <si>
    <t>Date de publication des données ITIE</t>
  </si>
  <si>
    <t>Non applicable</t>
  </si>
  <si>
    <t>Lien (URL) vers le site Internet contenant les données ITIE</t>
  </si>
  <si>
    <t>site ITIE Congo</t>
  </si>
  <si>
    <t>Y a-t-il d’autres fichiers qui sont pertinents ?</t>
  </si>
  <si>
    <t>Date à laquelle l’autre fichier a été rendu public</t>
  </si>
  <si>
    <t>URL</t>
  </si>
  <si>
    <r>
      <rPr>
        <b/>
        <u/>
        <sz val="11"/>
        <color indexed="16"/>
        <rFont val="Franklin Gothic Book"/>
        <family val="2"/>
      </rPr>
      <t>Exigence ITIE 7.2 </t>
    </r>
    <r>
      <rPr>
        <b/>
        <sz val="11"/>
        <color indexed="8"/>
        <rFont val="Franklin Gothic Book"/>
        <family val="2"/>
      </rPr>
      <t>: Accessibilité des données et données ouvertes</t>
    </r>
  </si>
  <si>
    <t>Le gouvernement dispose-t-il d’une politique relative aux données ouvertes ?</t>
  </si>
  <si>
    <t>Data coverage / scope</t>
  </si>
  <si>
    <t>Portail/fichiers de données ouvertes</t>
  </si>
  <si>
    <t>Couverture/champ d’application des données</t>
  </si>
  <si>
    <t>Couverture sectorielle</t>
  </si>
  <si>
    <t>Pétrole</t>
  </si>
  <si>
    <t>Gaz</t>
  </si>
  <si>
    <t>Exploitation minière (exploitation de carrières incluse)</t>
  </si>
  <si>
    <t>Autres, secteurs non en amont</t>
  </si>
  <si>
    <t>Si oui, veuillez préciser le nom (insérez de nouvelles lignes s’il y en a plusieurs)</t>
  </si>
  <si>
    <t>Forestier</t>
  </si>
  <si>
    <t>Nombre d’entités de l’État déclarantes (y compris les entreprises d’État s’il s’agit de bénéficiaires)</t>
  </si>
  <si>
    <t>Nombre d’entreprises déclarantes (y compris les entreprises d’État s’il s’agit de payeurs)</t>
  </si>
  <si>
    <r>
      <rPr>
        <i/>
        <sz val="11"/>
        <color indexed="8"/>
        <rFont val="Franklin Gothic Book"/>
        <family val="2"/>
      </rPr>
      <t>Devise de déclaration (</t>
    </r>
    <r>
      <rPr>
        <i/>
        <sz val="11"/>
        <color indexed="16"/>
        <rFont val="Franklin Gothic Book"/>
        <family val="2"/>
      </rPr>
      <t>codes de devises ISO-4217</t>
    </r>
    <r>
      <rPr>
        <i/>
        <sz val="11"/>
        <color indexed="8"/>
        <rFont val="Franklin Gothic Book"/>
        <family val="2"/>
      </rPr>
      <t>)</t>
    </r>
  </si>
  <si>
    <t xml:space="preserve">Taux de change utilisé : 1 dollar US = </t>
  </si>
  <si>
    <t>source du taux de change (URL,…)</t>
  </si>
  <si>
    <r>
      <rPr>
        <u/>
        <sz val="10"/>
        <color indexed="16"/>
        <rFont val="Calibri"/>
        <family val="2"/>
      </rPr>
      <t>https://www.finances.gouv.cg/sites/default/files/documents/SIDE%20311220.pdf</t>
    </r>
  </si>
  <si>
    <r>
      <rPr>
        <b/>
        <u/>
        <sz val="11"/>
        <color indexed="16"/>
        <rFont val="Franklin Gothic Book"/>
        <family val="2"/>
      </rPr>
      <t>Exigence ITIE 4.7 </t>
    </r>
    <r>
      <rPr>
        <b/>
        <sz val="11"/>
        <color indexed="8"/>
        <rFont val="Franklin Gothic Book"/>
        <family val="2"/>
      </rPr>
      <t>: Désagrégation</t>
    </r>
  </si>
  <si>
    <t>… par flux de revenus</t>
  </si>
  <si>
    <t>… par agence gouvernementale</t>
  </si>
  <si>
    <t>… par entreprise</t>
  </si>
  <si>
    <t>… par projet</t>
  </si>
  <si>
    <t>Contact details : data submission</t>
  </si>
  <si>
    <t>Nom et coordonnées de la personne qui soumet ce fichier</t>
  </si>
  <si>
    <t>Nom</t>
  </si>
  <si>
    <t>Maher Kabsi</t>
  </si>
  <si>
    <t>Organisation</t>
  </si>
  <si>
    <t>Adresse électronique</t>
  </si>
  <si>
    <t>Maher.Kabsi@bdo-ifi.com</t>
  </si>
  <si>
    <r>
      <rPr>
        <b/>
        <sz val="11"/>
        <color indexed="8"/>
        <rFont val="Franklin Gothic Book"/>
        <family val="2"/>
      </rPr>
      <t xml:space="preserve">Adresse : </t>
    </r>
    <r>
      <rPr>
        <b/>
        <sz val="11"/>
        <color indexed="20"/>
        <rFont val="Franklin Gothic Book"/>
        <family val="2"/>
      </rPr>
      <t>Rådhusgata 26, 0151 Oslo, Norvège</t>
    </r>
    <r>
      <rPr>
        <b/>
        <sz val="11"/>
        <color indexed="8"/>
        <rFont val="Franklin Gothic Book"/>
        <family val="2"/>
      </rPr>
      <t xml:space="preserve">  </t>
    </r>
  </si>
  <si>
    <t>Exigence 2.1 : Cadre légal</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</si>
  <si>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</si>
  <si>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</si>
  <si>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 xml:space="preserve">Sans objet/Non respectée/ Partiellement respectée/ En grande partie respectée/ Pleinement respectée/ Dépassée   </t>
  </si>
  <si>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</si>
  <si>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</si>
  <si>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</si>
  <si>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</si>
  <si>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</si>
  <si>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 xml:space="preserve">Examen et évaluation préliminaire d’examen du Secrétariat international </t>
  </si>
  <si>
    <t>Questions du Secrétariat international au Groupe multipartite</t>
  </si>
  <si>
    <t>Réponses du Groupe multipartite aux questions du Secrétariat international</t>
  </si>
  <si>
    <t xml:space="preserve">Évaluation finale du Secrétariat international </t>
  </si>
  <si>
    <t>Secteurs pétrolier et gazier</t>
  </si>
  <si>
    <t>Le gouvernement publie-t-il des informations sur</t>
  </si>
  <si>
    <t>Les lois et les réglementations ?</t>
  </si>
  <si>
    <t>Déclaration ITIE</t>
  </si>
  <si>
    <t>Sous-Section 5.1.2</t>
  </si>
  <si>
    <t>Non, il n'existe pas des lacunes identifiées</t>
  </si>
  <si>
    <t>Un aperçu des rôles des agences gouvernementales ?</t>
  </si>
  <si>
    <t>Sous-Section 5.1.3</t>
  </si>
  <si>
    <t>Le régime des droits miniers et pétroliers ?</t>
  </si>
  <si>
    <t>Sous-Section 5.1.5</t>
  </si>
  <si>
    <t>Le régime fiscal ?</t>
  </si>
  <si>
    <t>Sous-Section 5.1.4</t>
  </si>
  <si>
    <t>Le niveau de décentralisation fiscale ?</t>
  </si>
  <si>
    <t>Sous-Section 5.5.2</t>
  </si>
  <si>
    <t>Les réformes en cours et celles qui sont prévues ?</t>
  </si>
  <si>
    <t>Sous-Section 5.1.23</t>
  </si>
  <si>
    <t>Secteur minier</t>
  </si>
  <si>
    <t>Sous-Section 5.2.3</t>
  </si>
  <si>
    <t>Sous-Section 5.2.4</t>
  </si>
  <si>
    <t>Sous-Section 5.2.6</t>
  </si>
  <si>
    <t>Sous-Section 5.2.5</t>
  </si>
  <si>
    <t>Sous-Section 5.2.3 (Page 95 réformes légales ) et Sous-Section 5.2.7</t>
  </si>
  <si>
    <t>Secteurs forestier</t>
  </si>
  <si>
    <t>Sous-Section 5.3.3</t>
  </si>
  <si>
    <t>Sous-Section 5.3.5</t>
  </si>
  <si>
    <t>Sous-Section 5.3.8</t>
  </si>
  <si>
    <t>Sous-Section 5.3.6</t>
  </si>
  <si>
    <t>Sous-Section 5.3.4</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</si>
  <si>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</si>
  <si>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</si>
  <si>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</si>
  <si>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Sans objet/Non respectée/ Partiellement respectée/ En grande partie respectée/ Pleinement respectée/ Dépassée</t>
  </si>
  <si>
    <t>Applicabilité de l’Exigence</t>
  </si>
  <si>
    <t>L’Exigence 2.2 s’applique-t-elle au cours de la période sous revue ?</t>
  </si>
  <si>
    <t>Non : aucune recommandation n'a été faite par l'Administrateur Indépendant,</t>
  </si>
  <si>
    <t>Le nombre d’octrois de licences pour l’exercice couvert</t>
  </si>
  <si>
    <t>Le(s) processus d’octrois ?</t>
  </si>
  <si>
    <t>Sous-Section 5.1.5 (à partir de la page 52)</t>
  </si>
  <si>
    <t>Et les critères techniques et financiers utilisés ?</t>
  </si>
  <si>
    <t>Sous-Section 5.1.5 (page 55)</t>
  </si>
  <si>
    <t>l’existence de toute déviation non négligeable par rapport aux procédures statutaires dans les octrois de licences au cours de la période sous revue ?</t>
  </si>
  <si>
    <t>Le nombre de transferts de licences pour l’exercice couvert</t>
  </si>
  <si>
    <t>Le nombre et l’identité des licences transférées au cours de la période sous revue ?</t>
  </si>
  <si>
    <t>Le(s) processus de transfert ?</t>
  </si>
  <si>
    <t>L’existence de toute déviation non négligeable par rapport aux procédures statutaires dans les transferts de licences au cours de la période sous revue ?</t>
  </si>
  <si>
    <t>Les cycles/processus d’appels d’offres ?</t>
  </si>
  <si>
    <t>Commentaires du Groupe multipartite à propos de l’efficience :</t>
  </si>
  <si>
    <t>Le nombre d’octrois de licences pour l’exercice couvert ?</t>
  </si>
  <si>
    <t>pas de lacune , les informations ont été publiées</t>
  </si>
  <si>
    <t>Sous-Section 5.2.6 (page 99 à 101)</t>
  </si>
  <si>
    <t>pas de lacune; du fait de l'existence d'une réglementation</t>
  </si>
  <si>
    <t>Sous-Section 5.2.6 (page 101)</t>
  </si>
  <si>
    <t>pas de lacune dans la publication des  critères techniques et financiers</t>
  </si>
  <si>
    <t>L’existence de toute déviation non négligeable par rapport aux procédures statutaires dans les octrois de licences au cours de la période sous revue ?</t>
  </si>
  <si>
    <t>Sous-Section 5.2.6 (page 102)</t>
  </si>
  <si>
    <t>pas de lacune</t>
  </si>
  <si>
    <t>Le nombre de transferts de licences pour l’exercice couvert ?</t>
  </si>
  <si>
    <t>Sous-Section 5.2.6 (page 103)</t>
  </si>
  <si>
    <t>pas de lacune, ces informations sont publiées</t>
  </si>
  <si>
    <t>pas de lacune, car les processus de transferts sont publiés</t>
  </si>
  <si>
    <t>Sous-Section 5.3.6 (page 119 et 120)</t>
  </si>
  <si>
    <t>non pas de lacune</t>
  </si>
  <si>
    <t>Sous-Section 5.3.6 (page 120 et 121)</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</si>
  <si>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</si>
  <si>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</si>
  <si>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</si>
  <si>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Registre des licences pour le secteur pétrolier</t>
  </si>
  <si>
    <t>Divulgation systématique et Déclaration ITIE</t>
  </si>
  <si>
    <r>
      <rPr>
        <u/>
        <sz val="12"/>
        <color indexed="16"/>
        <rFont val="Calibri"/>
        <family val="2"/>
      </rPr>
      <t>http://congo-repo.revenuedev.org</t>
    </r>
  </si>
  <si>
    <t>Annexes 3 et4</t>
  </si>
  <si>
    <t>Pas de l'accune</t>
  </si>
  <si>
    <t xml:space="preserve">Nom du détenteur de licence : </t>
  </si>
  <si>
    <t xml:space="preserve">Coordonnées de la licence : </t>
  </si>
  <si>
    <t xml:space="preserve">Dates de demande, d’octroi et d’expiration de la licence : </t>
  </si>
  <si>
    <t>Matière(s) première(s) couverte(s) par les licences :</t>
  </si>
  <si>
    <t>Couverture de toutes les licences actives ?</t>
  </si>
  <si>
    <t>Couverture de toutes les licences détenues par des entreprises aux revenus significatifs ?</t>
  </si>
  <si>
    <t>Registre des licences pour le secteur minier</t>
  </si>
  <si>
    <t>Annexes 5, 6, 7, 8, 9 et 10</t>
  </si>
  <si>
    <t>Il est recommandé d'accélérer la mise en place d'un registre public ou d'un système de cadastre dans ce secteur, La mise en place du castre est en cours de finalisation, C</t>
  </si>
  <si>
    <t>Registre des licences pour le secteur forestier</t>
  </si>
  <si>
    <t>Annexe 13</t>
  </si>
  <si>
    <t>Le système de régistre ou de cadastre est prévu et sera réalisé,</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</si>
  <si>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</si>
  <si>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</si>
  <si>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</si>
  <si>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Politique du gouvernement sur la divulgation des contrats</t>
  </si>
  <si>
    <t>Sous-Section 5.1.9, 5.2.10 et 5.3.10</t>
  </si>
  <si>
    <t>Pas de lacune quelque soit le secteur,</t>
  </si>
  <si>
    <t>Les textes des contrats sont-ils divulgués ?</t>
  </si>
  <si>
    <t>divulgation systématique</t>
  </si>
  <si>
    <r>
      <rPr>
        <u/>
        <sz val="12"/>
        <color indexed="16"/>
        <rFont val="Calibri"/>
        <family val="2"/>
      </rPr>
      <t>https://www.finances.gouv.cg/fr/documentation</t>
    </r>
  </si>
  <si>
    <t>Les textes des licences sont-ils divulgués dans leur intégralité ?</t>
  </si>
  <si>
    <t>Registre des contrats pour le secteur minier</t>
  </si>
  <si>
    <t>Annexe 12</t>
  </si>
  <si>
    <t>Registre des contrats pour le secteur pétrolier</t>
  </si>
  <si>
    <t>Annexe 11</t>
  </si>
  <si>
    <t>Registre des contrats pour le secteur forestier</t>
  </si>
  <si>
    <t>Existe-t-il une liste accessible au public de tous les contrats d'exploitation et d'exploration en cours ? </t>
  </si>
  <si>
    <t>Annexe 11, 12 et 13</t>
  </si>
  <si>
    <t>Existe-t-il des contrats/licences signés avant le 1er janvier 2021 qui sont rendus publics ? </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</si>
  <si>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</si>
  <si>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</si>
  <si>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</si>
  <si>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Politique du gouvernement sur la propriété effective</t>
  </si>
  <si>
    <t xml:space="preserve">Sous-Section 5.4 
</t>
  </si>
  <si>
    <t>Seul point faible est le registre qui est en phase d'être mis œuvre par le Consultant à la Propriété Réellete,</t>
  </si>
  <si>
    <t>Définition de l’expression « bénéficiaire effectif »</t>
  </si>
  <si>
    <t>Lois, réglementations ou politiques sur la propriété effective</t>
  </si>
  <si>
    <t>Les données sur la propriété effective sont-elles divulguées ?</t>
  </si>
  <si>
    <t>Sous-Section 5.4 
Annexe 2 du rapport</t>
  </si>
  <si>
    <t>Les données sur la propriété effective sont-elles divulguées par les demandeurs et les soumissionnaires ?</t>
  </si>
  <si>
    <t>Évaluation des divulgations par le Groupe multipartite</t>
  </si>
  <si>
    <t>Garanties d’assurance qualité concernant la fiabilité des données</t>
  </si>
  <si>
    <t xml:space="preserve">Sous-Section 4.3 page 39
</t>
  </si>
  <si>
    <t>Noms des marchés boursiers, pour les entreprises cotées</t>
  </si>
  <si>
    <t xml:space="preserve">
Annexe 2 du rapport</t>
  </si>
  <si>
    <t>Les informations sur les propriétaires légaux sont-elles divulguées ?</t>
  </si>
  <si>
    <t>Registre des sociétés (registre de la propriété juridique)</t>
  </si>
  <si>
    <t>Registre de la propriété effective</t>
  </si>
  <si>
    <t>Non disponible</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</si>
  <si>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</si>
  <si>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</si>
  <si>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</si>
  <si>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t>L’Exigence 2.6 s’applique-t-elle au cours de la période sous revue ?</t>
  </si>
  <si>
    <t>Applicabilité</t>
  </si>
  <si>
    <t>Le gouvernement précise-t-il les modalités de sa participation dans le secteur extractif ?</t>
  </si>
  <si>
    <t>Sous-Section 5.1.10, 5.1.11, 5.2.11, 5.3.11</t>
  </si>
  <si>
    <t>les travaux du Consultant à la Propriété réelle ont fait évolué le processus, le registre est en cours de finamlisation, les autres informations sont fournies dans ce rapport ITIE 2020</t>
  </si>
  <si>
    <t>Relations financières statutaires</t>
  </si>
  <si>
    <t>Où les règles statutaires concernant les relations financières des entreprises d’État avec le gouvernement sont-elles présentées ?</t>
  </si>
  <si>
    <t>Sous-Section 5.1.11 (page 61)</t>
  </si>
  <si>
    <t>Où les règles statutaires concernant les droits des entreprises d’État à des transferts de la part du gouvernement sont-elles présentées ?</t>
  </si>
  <si>
    <t>Sous-Section 5.1.11 (page 61 à 66)</t>
  </si>
  <si>
    <t>Où les règles statutaires concernant la répartition des bénéfices des entreprises d’État sont-elles présentées ?</t>
  </si>
  <si>
    <t>Sous-Section 5.1.11 (page 65)</t>
  </si>
  <si>
    <t>Où les règles statutaires concernant la capacité des entreprises d’État à conserver des bénéfices sont-elles présentées ?</t>
  </si>
  <si>
    <t>Où les règles statutaires concernant les réinvestissements des entreprises d’État ?</t>
  </si>
  <si>
    <t>Où les règles statutaires concernant le financement des entreprises d’État par des tiers sont-elles présentées ?</t>
  </si>
  <si>
    <t>Relations financières dans la pratique</t>
  </si>
  <si>
    <t>Références au(x) portail(s) d’entreprise(s) d’État ou au(x) site(s) Internet d’entreprise(s), par exemple les références figurant dans le Rapport ITIE (ajoutez des lignes s’il y a plusieurs entreprises d’État)</t>
  </si>
  <si>
    <t>Divulgation systématique</t>
  </si>
  <si>
    <r>
      <rPr>
        <u/>
        <sz val="12"/>
        <color indexed="16"/>
        <rFont val="Calibri"/>
        <family val="2"/>
      </rPr>
      <t>https://www.snpc-group.com/fr/home</t>
    </r>
  </si>
  <si>
    <t>Sous-Section 5.1.11</t>
  </si>
  <si>
    <t>Références aux états financiers audités des entreprises d’État ou des entreprises (ajoutez des lignes s’il y a plusieurs entreprises d’État)</t>
  </si>
  <si>
    <r>
      <rPr>
        <u/>
        <sz val="12"/>
        <color indexed="16"/>
        <rFont val="Calibri"/>
        <family val="2"/>
      </rPr>
      <t>https://www.finances.gouv.cg/fr/rapport-des-commissaires-aux-comptes-sur-les-%C3%A9tats-financiers-annuels-et-sp%C3%A9cial-sur-les-0</t>
    </r>
  </si>
  <si>
    <t>Participation de l’État</t>
  </si>
  <si>
    <t>Où les informations sur les participations de l’État et des entreprises d’État dans des entreprises extractives sont-elles accessibles au public ?</t>
  </si>
  <si>
    <t>Sous-Section 5.1.10, 5.2.11, 5.3.11</t>
  </si>
  <si>
    <t>Où les informations sur les conditions rattachées aux participations de l’État et des entreprises d’État dans des entreprises extractives sont-elles accessibles au public ?</t>
  </si>
  <si>
    <t>Où les informations sur les participations de l’État et des entreprises d’État dans des projets extractifs sont-elles accessibles au public ?</t>
  </si>
  <si>
    <t>Où les informations sur les conditions rattachées aux participations de l’État et des entreprises d’État dans des projets extractifs sont-elles accessibles au public ?</t>
  </si>
  <si>
    <t>Prêts et garanties</t>
  </si>
  <si>
    <t>Où les prêts et les garanties de prêt de l’État à des entreprises et des projets du secteur extractif sont-ils divulgués ?</t>
  </si>
  <si>
    <t>Où les prêts et les garanties de prêt d’entreprises d’État à des entreprises et des projets du secteur extractif sont-ils divulgués ?</t>
  </si>
  <si>
    <t>Gouvernance d’entreprise</t>
  </si>
  <si>
    <t>Où les informations sur la gouvernance des entreprises d’État sont-elles accessibles au public ?</t>
  </si>
  <si>
    <t>Sous-Section 5.1.11 page 60</t>
  </si>
  <si>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</si>
  <si>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</si>
  <si>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</si>
  <si>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</si>
  <si>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Sous-Section 5.1.1 et 5.2.1 et 5.3.1</t>
  </si>
  <si>
    <t>Aperçu des principales entreprises dans le secteur extractif</t>
  </si>
  <si>
    <t>Sous-Section 5.1.21 et page 91 et Sous-Section 5.3.18</t>
  </si>
  <si>
    <t>Aperçu des activités d’exploration significatives</t>
  </si>
  <si>
    <t>Sous-Section 5.1.22 et 5.2.17</t>
  </si>
  <si>
    <t>Exigence 3.2 : Données de production</t>
  </si>
  <si>
    <t>L’Exigence 3.2 s’applique-t-elle au cours de la période sous revue ?</t>
  </si>
  <si>
    <t>pas lacune</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</si>
  <si>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</si>
  <si>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</si>
  <si>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r>
      <rPr>
        <i/>
        <u/>
        <sz val="10"/>
        <color indexed="16"/>
        <rFont val="Franklin Gothic Book"/>
        <family val="2"/>
      </rPr>
      <t>(Codes du Système harmonisé)</t>
    </r>
  </si>
  <si>
    <t>Divulgation des volumes de production</t>
  </si>
  <si>
    <t>Sous-Section 2.2.1, 2.2.2 et 2.2.3</t>
  </si>
  <si>
    <t>Divulgation des valeurs de production</t>
  </si>
  <si>
    <t xml:space="preserve">Sous-Section 2.2.1, 2.2.2 et 2.2.3 </t>
  </si>
  <si>
    <t>Pétrole brut (2709), volume</t>
  </si>
  <si>
    <t>Barils</t>
  </si>
  <si>
    <t>Sous-Section 2.2.1</t>
  </si>
  <si>
    <t>Pétrole brut (2709), valeur</t>
  </si>
  <si>
    <t>USD</t>
  </si>
  <si>
    <t>Gaz naturel (2711), volume</t>
  </si>
  <si>
    <t>Sm3</t>
  </si>
  <si>
    <t>Gaz naturel (2711), valeur</t>
  </si>
  <si>
    <t>Or (7108), volume</t>
  </si>
  <si>
    <t>Tonne</t>
  </si>
  <si>
    <t>Sous-Section 2.2.2</t>
  </si>
  <si>
    <t>Diamants</t>
  </si>
  <si>
    <t>M3</t>
  </si>
  <si>
    <t>Polymétaux</t>
  </si>
  <si>
    <t>Cathodes de cuivre</t>
  </si>
  <si>
    <t>Malachite</t>
  </si>
  <si>
    <t>Cassitérite</t>
  </si>
  <si>
    <t>Futs</t>
  </si>
  <si>
    <t>Sous-Section 2.2.3</t>
  </si>
  <si>
    <t>Grumes</t>
  </si>
  <si>
    <t>Sciages</t>
  </si>
  <si>
    <t>Placages</t>
  </si>
  <si>
    <t>Contre- Plaqués</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</si>
  <si>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</si>
  <si>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</si>
  <si>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</si>
  <si>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L’Exigence 3.3 s’applique-t-elle au cours de la période sous revue ?</t>
  </si>
  <si>
    <t>Divulgation des volumes des exportations</t>
  </si>
  <si>
    <t>Divulgation des valeurs des exportations</t>
  </si>
  <si>
    <t>Sous-Section 2.2.1, 2.2.2 et 2.2.4</t>
  </si>
  <si>
    <t>Sm3 o.e.</t>
  </si>
  <si>
    <t>onces</t>
  </si>
  <si>
    <t>Or (7108), valeur</t>
  </si>
  <si>
    <t>Tonnes</t>
  </si>
  <si>
    <t>GRUMES</t>
  </si>
  <si>
    <t>SCIAGES HUMIDES</t>
  </si>
  <si>
    <t>SCIAGES SECHES</t>
  </si>
  <si>
    <t>PLACAGES DEROULES</t>
  </si>
  <si>
    <t>PARQUETS, MOULURES, ELEMENTS DE MEUBLES</t>
  </si>
  <si>
    <t>PANNEAUX, LAMELLES COLLES</t>
  </si>
  <si>
    <t>RONDINS D'EUCALYPTUS</t>
  </si>
  <si>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</si>
  <si>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</si>
  <si>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</si>
  <si>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Le gouvernement divulgue-t-il pleinement les revenus extractifs par flux de revenus ?</t>
  </si>
  <si>
    <t>Sous-Section 6.4.1 (page 158 &gt; 162)</t>
  </si>
  <si>
    <t xml:space="preserve">pas de lacune </t>
  </si>
  <si>
    <t>Les décisions du Groupe multipartite sur le seuil de matérialité pour les flux de revenus sont-elles accessibles au public ?</t>
  </si>
  <si>
    <t>Sous-Section 4.1.2</t>
  </si>
  <si>
    <t>Les décisions du Groupe multipartite sur le seuil de matérialité pour les entreprises sont-elles accessibles au public ?</t>
  </si>
  <si>
    <t>Sous-Section 4.1.1</t>
  </si>
  <si>
    <t>Les flux de revenus considérés comme significatifs sont-ils répertoriés et décrits publiquement ?</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</si>
  <si>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</si>
  <si>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Le Groupe multipartite a-t-il identifié les entreprises qui versent des paiements significatifs ?</t>
  </si>
  <si>
    <t>Toutes les entreprises aux revenus significatifs ont-elles pleinement déclaré tous les paiements conformément à la définition de la matérialité ?</t>
  </si>
  <si>
    <t>Sous-Section 2.4.3</t>
  </si>
  <si>
    <t>Le Groupe multipartite a-t-il identifié les entités de l’État qui reçoivent des revenus significatifs ?</t>
  </si>
  <si>
    <t>Sous-Section 4.1.3</t>
  </si>
  <si>
    <t>Toutes les entreprises aux revenus significatifs ont-elles pleinement déclaré tous les montants reçus conformément à la définition de la matérialité ?</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</si>
  <si>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</si>
  <si>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</si>
  <si>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Couverture du rapprochement</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</si>
  <si>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</si>
  <si>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t xml:space="preserve">Divulgation systématique </t>
  </si>
  <si>
    <t>Document d’enregistrement universel 2020 - Total (totalenergies.com)</t>
  </si>
  <si>
    <r>
      <rPr>
        <b/>
        <sz val="11"/>
        <color indexed="8"/>
        <rFont val="Franklin Gothic Book"/>
        <family val="2"/>
      </rPr>
      <t xml:space="preserve">#4.1 (Entités déclarantes) </t>
    </r>
    <r>
      <rPr>
        <sz val="11"/>
        <color indexed="8"/>
        <rFont val="Franklin Gothic Book"/>
        <family val="2"/>
      </rPr>
      <t xml:space="preserve">couvre les entités déclarantes (agences gouvernementales, entreprises et projets) et les informations associées. </t>
    </r>
  </si>
  <si>
    <r>
      <rPr>
        <i/>
        <sz val="11"/>
        <color indexed="8"/>
        <rFont val="Franklin Gothic Book"/>
        <family val="2"/>
      </rPr>
      <t>1. Veuillez démarrer par le premier cadre (</t>
    </r>
    <r>
      <rPr>
        <b/>
        <i/>
        <sz val="11"/>
        <color indexed="8"/>
        <rFont val="Franklin Gothic Book"/>
        <family val="2"/>
      </rPr>
      <t>Liste des entités de l’État déclarantes</t>
    </r>
    <r>
      <rPr>
        <i/>
        <sz val="11"/>
        <color indexed="8"/>
        <rFont val="Franklin Gothic Book"/>
        <family val="2"/>
      </rPr>
      <t>), avec le nom de chaque agence gouvernementale déclarante</t>
    </r>
  </si>
  <si>
    <r>
      <rPr>
        <i/>
        <sz val="11"/>
        <color indexed="8"/>
        <rFont val="Franklin Gothic Book"/>
        <family val="2"/>
      </rPr>
      <t xml:space="preserve">2. Remplissez la ligne </t>
    </r>
    <r>
      <rPr>
        <b/>
        <i/>
        <sz val="11"/>
        <color indexed="8"/>
        <rFont val="Franklin Gothic Book"/>
        <family val="2"/>
      </rPr>
      <t>Identifiant d’entreprise</t>
    </r>
    <r>
      <rPr>
        <i/>
        <sz val="11"/>
        <color indexed="8"/>
        <rFont val="Franklin Gothic Book"/>
        <family val="2"/>
      </rPr>
      <t xml:space="preserve">. </t>
    </r>
  </si>
  <si>
    <r>
      <rPr>
        <i/>
        <sz val="11"/>
        <color indexed="8"/>
        <rFont val="Franklin Gothic Book"/>
        <family val="2"/>
      </rPr>
      <t xml:space="preserve">3. Remplissez la </t>
    </r>
    <r>
      <rPr>
        <b/>
        <i/>
        <sz val="11"/>
        <color indexed="8"/>
        <rFont val="Franklin Gothic Book"/>
        <family val="2"/>
      </rPr>
      <t>liste des entreprises déclarantes,</t>
    </r>
    <r>
      <rPr>
        <i/>
        <sz val="11"/>
        <color indexed="8"/>
        <rFont val="Franklin Gothic Book"/>
        <family val="2"/>
      </rPr>
      <t xml:space="preserve"> en commençant par la première colonne « Nom complet de l’entreprise ». </t>
    </r>
  </si>
  <si>
    <r>
      <rPr>
        <i/>
        <sz val="11"/>
        <color indexed="8"/>
        <rFont val="Franklin Gothic Book"/>
        <family val="2"/>
      </rPr>
      <t xml:space="preserve">4. Remplissez la </t>
    </r>
    <r>
      <rPr>
        <b/>
        <i/>
        <sz val="11"/>
        <color indexed="8"/>
        <rFont val="Franklin Gothic Book"/>
        <family val="2"/>
      </rPr>
      <t>liste des projets à déclarer,</t>
    </r>
    <r>
      <rPr>
        <i/>
        <sz val="11"/>
        <color indexed="8"/>
        <rFont val="Franklin Gothic Book"/>
        <family val="2"/>
      </rPr>
      <t xml:space="preserve"> en commençant par la première colonne « Nom complet du projet ».</t>
    </r>
  </si>
  <si>
    <t>Si vous avez des questions, veuillez contacter votre responsable de pays au Secrétariat international de l'ITIE.</t>
  </si>
  <si>
    <t>Partie 3 – Entités déclarantes</t>
  </si>
  <si>
    <t>Veuillez dresser une liste de toutes les entités déclarantes, accompagnée des informations pertinentes</t>
  </si>
  <si>
    <t>Liste des entités de l’État déclarantes</t>
  </si>
  <si>
    <t>Nom complet de l’agence</t>
  </si>
  <si>
    <t>Types d’agence</t>
  </si>
  <si>
    <t>Numéro d’identifiant (le cas échéant)</t>
  </si>
  <si>
    <t>Total déclaré</t>
  </si>
  <si>
    <t>Direction Générale du Trésor (DGT)</t>
  </si>
  <si>
    <t>Administration centrale</t>
  </si>
  <si>
    <t>NA</t>
  </si>
  <si>
    <t>Direction Générale des Impôts et des Domaines (DGID)</t>
  </si>
  <si>
    <t>Direction Générale des Douanes et des Droits Indirects (DGDDI)</t>
  </si>
  <si>
    <t>Direction des Ressources Naturelles (DRN)</t>
  </si>
  <si>
    <t>Direction Générale des Hydrocarbures (DGH)</t>
  </si>
  <si>
    <t>Direction Générale des Mines (DGM)</t>
  </si>
  <si>
    <t>Ministère de l'Economie Forestière (MEF)</t>
  </si>
  <si>
    <t>Organe Interétatique pour la gestion du champ d’unitisation Lianzi</t>
  </si>
  <si>
    <t>Autre</t>
  </si>
  <si>
    <t>Société Nationale des Pétroles du Congo (SNPC)</t>
  </si>
  <si>
    <t>Société publique financière et Entreprise d'Etat</t>
  </si>
  <si>
    <t>Societe Nationale de Recherche et Production (SONAREP)</t>
  </si>
  <si>
    <t>Liste des entreprises déclarantes</t>
  </si>
  <si>
    <t>Références d’identifiant d’entreprise</t>
  </si>
  <si>
    <t>Exemple : Numéro d’identification fiscale</t>
  </si>
  <si>
    <t>The Brønnøysund Register Centre</t>
  </si>
  <si>
    <t>S’il est disponible, lien vers le registre ou l’agence</t>
  </si>
  <si>
    <t>Nom complet de l’entreprise</t>
  </si>
  <si>
    <t>Type d’entreprise</t>
  </si>
  <si>
    <t>Numéro d’identifiant d’entreprise</t>
  </si>
  <si>
    <t>Secteur</t>
  </si>
  <si>
    <t>Matières premières (séparées par une virgule)</t>
  </si>
  <si>
    <t xml:space="preserve">Cotation en bourse ou site Internet de l’entreprise </t>
  </si>
  <si>
    <t>États financiers audités (ou s’ils ne sont pas disponibles, bilan, flux de trésorerie, compte de résultat)</t>
  </si>
  <si>
    <t>Rapport sur les versés au gouvernement</t>
  </si>
  <si>
    <t>SOCIETE NATIONALE DES PETROLES DU CONGO (SNPC)</t>
  </si>
  <si>
    <t>Entreprise d'Etat</t>
  </si>
  <si>
    <t>M2005110000473138</t>
  </si>
  <si>
    <t>Pétrole &amp; Gaz</t>
  </si>
  <si>
    <t>Pétrole, gaz, condensats</t>
  </si>
  <si>
    <t>N/a</t>
  </si>
  <si>
    <t>M2005110000317081</t>
  </si>
  <si>
    <t>TOTAL EP CONGO</t>
  </si>
  <si>
    <t>Entreprise privée</t>
  </si>
  <si>
    <t>M2006110000135107</t>
  </si>
  <si>
    <t>PERENCO</t>
  </si>
  <si>
    <t>M2015110000893163</t>
  </si>
  <si>
    <t>ENI CONGO</t>
  </si>
  <si>
    <t>M2006110000151123</t>
  </si>
  <si>
    <t>Cotée à la bourse de Milan &amp; New York</t>
  </si>
  <si>
    <t>CHEVRON</t>
  </si>
  <si>
    <t>M2006110000393167</t>
  </si>
  <si>
    <t>CONGO REP</t>
  </si>
  <si>
    <t>M2006110000348122</t>
  </si>
  <si>
    <t>WING WAH</t>
  </si>
  <si>
    <t>M2015110001004076</t>
  </si>
  <si>
    <t>MERCURIA ENERGY</t>
  </si>
  <si>
    <t xml:space="preserve">M2020110000418035 </t>
  </si>
  <si>
    <t>AOGC</t>
  </si>
  <si>
    <t>M2015110000214077</t>
  </si>
  <si>
    <t>LUKOIL</t>
  </si>
  <si>
    <t>M2019110000402108</t>
  </si>
  <si>
    <t>Kontinent</t>
  </si>
  <si>
    <t>M2014110001271135</t>
  </si>
  <si>
    <t>NEW AGE</t>
  </si>
  <si>
    <t>M2014110000676134</t>
  </si>
  <si>
    <t>Nc</t>
  </si>
  <si>
    <t>SOREMI</t>
  </si>
  <si>
    <t>M200611000058156</t>
  </si>
  <si>
    <t>Minier</t>
  </si>
  <si>
    <t>Produits miniers</t>
  </si>
  <si>
    <t>SINTOUKOLA POTASH S.A</t>
  </si>
  <si>
    <t>M2008110001052153</t>
  </si>
  <si>
    <t>CONGO MINING LTD</t>
  </si>
  <si>
    <t>MINNING PROJECT DEVELOPPEMENT CONGO</t>
  </si>
  <si>
    <t>M2008110000430125</t>
  </si>
  <si>
    <t>SOCIETE D'EXPLOITATION MINIERE YUAN DONG SEMYD-SARL</t>
  </si>
  <si>
    <t>TAMAN INDUSTRIE</t>
  </si>
  <si>
    <t>M2006110000042113</t>
  </si>
  <si>
    <t>Autres</t>
  </si>
  <si>
    <t>Produits forestiers</t>
  </si>
  <si>
    <t>CIB – OLAM</t>
  </si>
  <si>
    <t>M2005110000375139</t>
  </si>
  <si>
    <t>SEFYD</t>
  </si>
  <si>
    <t>M2008110000849148</t>
  </si>
  <si>
    <t>INDUSTRIE FORESTIERE  DE OUESSO</t>
  </si>
  <si>
    <t>M2005110000351115</t>
  </si>
  <si>
    <t>SICOFOR SA</t>
  </si>
  <si>
    <t>M2006110000833112</t>
  </si>
  <si>
    <t>ASIA CONGO INDUSTRIES</t>
  </si>
  <si>
    <t>M2006110000114086</t>
  </si>
  <si>
    <t>CIBN</t>
  </si>
  <si>
    <t>M2006110000064135</t>
  </si>
  <si>
    <t>Liste des projets à déclarer</t>
  </si>
  <si>
    <t>Nom complet de projet</t>
  </si>
  <si>
    <t>Numéro(s) de référence d’accord juridique : contrat, licence, bail, concession,…</t>
  </si>
  <si>
    <t>Entreprises affiliées, commencer par l’opérateur</t>
  </si>
  <si>
    <t>Matières premières (une par ligne)</t>
  </si>
  <si>
    <t>Statut</t>
  </si>
  <si>
    <t>Production (volume)</t>
  </si>
  <si>
    <t>Unité</t>
  </si>
  <si>
    <t>Production (valeur)</t>
  </si>
  <si>
    <t>Devise</t>
  </si>
  <si>
    <t>Moho - Bilondo HMD</t>
  </si>
  <si>
    <t>https://www.finances.gouv.cg/fr/type/secteur-pétrolier</t>
  </si>
  <si>
    <t>TEP Congo, Chevron, SNPC</t>
  </si>
  <si>
    <t>DJENO MELANGE</t>
  </si>
  <si>
    <t>NENE</t>
  </si>
  <si>
    <t>Eni Congo, SNPC , New Age</t>
  </si>
  <si>
    <t>Likouala</t>
  </si>
  <si>
    <t>Congorep, Eni Congo</t>
  </si>
  <si>
    <t>Tchibouéla</t>
  </si>
  <si>
    <t xml:space="preserve">Perenco Congo, SNPC, HELMA, KONTINENT, AOGC, PETRO Congo </t>
  </si>
  <si>
    <t>Nkossa</t>
  </si>
  <si>
    <t>MBOUNDI</t>
  </si>
  <si>
    <t>Eni Congo, Buren, SNPC, TULLOW</t>
  </si>
  <si>
    <t>Yombo-Masseko</t>
  </si>
  <si>
    <t>Perenco Congo, Petro Congo, SNPC</t>
  </si>
  <si>
    <t>YOMBO</t>
  </si>
  <si>
    <t xml:space="preserve">Emeraude </t>
  </si>
  <si>
    <t>Eni Congo 100%</t>
  </si>
  <si>
    <t>Banga Kayo</t>
  </si>
  <si>
    <t>Wing Wah, SNPC</t>
  </si>
  <si>
    <t>Libondo</t>
  </si>
  <si>
    <t>TEP Congo, Eni Congo</t>
  </si>
  <si>
    <t>KLL II</t>
  </si>
  <si>
    <t>Perenco Congo</t>
  </si>
  <si>
    <t>Sendji</t>
  </si>
  <si>
    <t>Tchendo</t>
  </si>
  <si>
    <t>Yanga</t>
  </si>
  <si>
    <t>IKALOU</t>
  </si>
  <si>
    <t>Tchibéli</t>
  </si>
  <si>
    <t>LOANGO II</t>
  </si>
  <si>
    <t>Eni Congo, TEP Congo, SNPC, Kontinent</t>
  </si>
  <si>
    <t>Likalala</t>
  </si>
  <si>
    <t>Lianzi - Nemba</t>
  </si>
  <si>
    <t>Chevron, TEP Congo , SNPC, Sonangol P&amp;P, GABGOC, ENI Angola, Total Angola 10,00% et GALP 4,5%</t>
  </si>
  <si>
    <t>Nemba</t>
  </si>
  <si>
    <t>Nsoko</t>
  </si>
  <si>
    <t>AWA-PALOUKOU</t>
  </si>
  <si>
    <t>Eni Congo, SNPC</t>
  </si>
  <si>
    <t>FOUKANDA II</t>
  </si>
  <si>
    <t>Eni Congo, SNPC, AOGC</t>
  </si>
  <si>
    <t>LITCHENDJILI</t>
  </si>
  <si>
    <t>Eni Congo, New Age</t>
  </si>
  <si>
    <t>KITINA II</t>
  </si>
  <si>
    <t>ZATCHI II</t>
  </si>
  <si>
    <t>Eni Congo, TEP Congo, SNPC</t>
  </si>
  <si>
    <t>MWAFI II</t>
  </si>
  <si>
    <t>Eni Congo, SNPC , AOGC</t>
  </si>
  <si>
    <t>Kombi</t>
  </si>
  <si>
    <t>KOUAKOUALA</t>
  </si>
  <si>
    <t>Eni Congo, Burren, SNPC</t>
  </si>
  <si>
    <t>MKB</t>
  </si>
  <si>
    <t xml:space="preserve">SNPC , Orion Oil </t>
  </si>
  <si>
    <t>Djambala II</t>
  </si>
  <si>
    <t>ZINGALI</t>
  </si>
  <si>
    <t>Eni Congo, Burren</t>
  </si>
  <si>
    <t>TILAPIA</t>
  </si>
  <si>
    <t>SONAREP</t>
  </si>
  <si>
    <t>LOUFIKA</t>
  </si>
  <si>
    <r>
      <rPr>
        <b/>
        <sz val="11"/>
        <color indexed="8"/>
        <rFont val="Franklin Gothic Book"/>
        <family val="2"/>
      </rPr>
      <t xml:space="preserve">Pour la dernière version de modèle de données résumées, voir le site </t>
    </r>
    <r>
      <rPr>
        <b/>
        <u/>
        <sz val="11"/>
        <color indexed="26"/>
        <rFont val="Franklin Gothic Book"/>
        <family val="2"/>
      </rPr>
      <t>https://eiti.org/fr/document/modele-donnees-resumees-itie</t>
    </r>
  </si>
  <si>
    <r>
      <rPr>
        <b/>
        <sz val="11"/>
        <color indexed="8"/>
        <rFont val="Franklin Gothic Book"/>
        <family val="2"/>
      </rPr>
      <t xml:space="preserve">Soumettez-vous vos commentaires ou signalez un conflit dans les données ! Envoyez-nous un courriel à l’adresse </t>
    </r>
    <r>
      <rPr>
        <b/>
        <u/>
        <sz val="11"/>
        <color indexed="26"/>
        <rFont val="Franklin Gothic Book"/>
        <family val="2"/>
      </rPr>
      <t>data@eiti.org</t>
    </r>
  </si>
  <si>
    <r>
      <rPr>
        <b/>
        <sz val="11"/>
        <color indexed="8"/>
        <rFont val="Franklin Gothic Book"/>
        <family val="2"/>
      </rPr>
      <t xml:space="preserve">Adresse : </t>
    </r>
    <r>
      <rPr>
        <b/>
        <sz val="11"/>
        <color indexed="20"/>
        <rFont val="Franklin Gothic Book"/>
        <family val="2"/>
      </rPr>
      <t>Rådhusgata 26, 0151 Oslo, Norvège</t>
    </r>
    <r>
      <rPr>
        <b/>
        <sz val="11"/>
        <color indexed="8"/>
        <rFont val="Franklin Gothic Book"/>
        <family val="2"/>
      </rPr>
      <t xml:space="preserve">   </t>
    </r>
    <r>
      <rPr>
        <sz val="11"/>
        <color indexed="8"/>
        <rFont val="Wingdings"/>
        <charset val="2"/>
      </rPr>
      <t>•</t>
    </r>
    <r>
      <rPr>
        <b/>
        <sz val="11"/>
        <color indexed="8"/>
        <rFont val="Franklin Gothic Book"/>
        <family val="2"/>
      </rPr>
      <t xml:space="preserve">   P.O. Box : </t>
    </r>
    <r>
      <rPr>
        <b/>
        <sz val="11"/>
        <color indexed="20"/>
        <rFont val="Franklin Gothic Book"/>
        <family val="2"/>
      </rPr>
      <t>Postboks 340 Sentrum, 0101 Oslo, Norvège</t>
    </r>
  </si>
  <si>
    <t>Summary data template</t>
  </si>
  <si>
    <t>YYYY-MM-DD</t>
  </si>
  <si>
    <r>
      <rPr>
        <b/>
        <sz val="11"/>
        <color indexed="8"/>
        <rFont val="Franklin Gothic Book"/>
        <family val="2"/>
      </rPr>
      <t xml:space="preserve">#4.1 (Recettes gouvernementales) </t>
    </r>
    <r>
      <rPr>
        <sz val="11"/>
        <color indexed="8"/>
        <rFont val="Franklin Gothic Book"/>
        <family val="2"/>
      </rPr>
      <t>contient des données complètes sur les revenus gouvernementaux par flux de revenus, selon la classification du Manuel de statistiques de finances publiques.</t>
    </r>
  </si>
  <si>
    <r>
      <rPr>
        <i/>
        <sz val="11"/>
        <color indexed="8"/>
        <rFont val="Franklin Gothic Book"/>
        <family val="2"/>
      </rPr>
      <t xml:space="preserve">1. Saisissez le nom de tous les </t>
    </r>
    <r>
      <rPr>
        <b/>
        <i/>
        <sz val="11"/>
        <color indexed="8"/>
        <rFont val="Franklin Gothic Book"/>
        <family val="2"/>
      </rPr>
      <t>flux de revenus</t>
    </r>
    <r>
      <rPr>
        <i/>
        <sz val="11"/>
        <color indexed="8"/>
        <rFont val="Franklin Gothic Book"/>
        <family val="2"/>
      </rPr>
      <t xml:space="preserve"> gouvernementaux pour le secteur extractif, y compris les revenus inférieurs aux seuils de matérialité convenus (une ligne doit être utilisée pour chaque flux de revenus et chaque entité de l’État)</t>
    </r>
  </si>
  <si>
    <r>
      <rPr>
        <i/>
        <sz val="11"/>
        <color indexed="8"/>
        <rFont val="Franklin Gothic Book"/>
        <family val="2"/>
      </rPr>
      <t>2. Saisissez le nom de l’</t>
    </r>
    <r>
      <rPr>
        <b/>
        <i/>
        <sz val="11"/>
        <color indexed="8"/>
        <rFont val="Franklin Gothic Book"/>
        <family val="2"/>
      </rPr>
      <t>entité</t>
    </r>
    <r>
      <rPr>
        <i/>
        <sz val="11"/>
        <color indexed="8"/>
        <rFont val="Franklin Gothic Book"/>
        <family val="2"/>
      </rPr>
      <t xml:space="preserve"> </t>
    </r>
    <r>
      <rPr>
        <b/>
        <i/>
        <sz val="11"/>
        <color indexed="8"/>
        <rFont val="Franklin Gothic Book"/>
        <family val="2"/>
      </rPr>
      <t>de l’État bénéficiaire.</t>
    </r>
  </si>
  <si>
    <r>
      <rPr>
        <i/>
        <sz val="11"/>
        <color indexed="8"/>
        <rFont val="Franklin Gothic Book"/>
        <family val="2"/>
      </rPr>
      <t xml:space="preserve">3. Choisissez le </t>
    </r>
    <r>
      <rPr>
        <b/>
        <i/>
        <sz val="11"/>
        <color indexed="8"/>
        <rFont val="Franklin Gothic Book"/>
        <family val="2"/>
      </rPr>
      <t>Secteur</t>
    </r>
    <r>
      <rPr>
        <i/>
        <sz val="11"/>
        <color indexed="8"/>
        <rFont val="Franklin Gothic Book"/>
        <family val="2"/>
      </rPr>
      <t xml:space="preserve"> et la </t>
    </r>
    <r>
      <rPr>
        <b/>
        <i/>
        <sz val="11"/>
        <color indexed="8"/>
        <rFont val="Franklin Gothic Book"/>
        <family val="2"/>
      </rPr>
      <t>Classification du cadre statistique des finances publiques</t>
    </r>
    <r>
      <rPr>
        <i/>
        <sz val="11"/>
        <color indexed="8"/>
        <rFont val="Franklin Gothic Book"/>
        <family val="2"/>
      </rPr>
      <t xml:space="preserve"> auxquels ces revenus s’appliquent. Utilisez les instructions fournies dans le </t>
    </r>
    <r>
      <rPr>
        <i/>
        <u/>
        <sz val="11"/>
        <color indexed="8"/>
        <rFont val="Franklin Gothic Book"/>
        <family val="2"/>
      </rPr>
      <t xml:space="preserve">Cadre statistique des finances publiques pour la déclaration ITIE. </t>
    </r>
    <r>
      <rPr>
        <sz val="11"/>
        <color indexed="8"/>
        <rFont val="Franklin Gothic Book"/>
        <family val="2"/>
      </rPr>
      <t>Si un flux de revenus ne peut pas être désagrégé par secteur, sélectionnez « Autre ».</t>
    </r>
  </si>
  <si>
    <r>
      <rPr>
        <i/>
        <sz val="11"/>
        <color indexed="8"/>
        <rFont val="Franklin Gothic Book"/>
        <family val="2"/>
      </rPr>
      <t xml:space="preserve">4. Dans la colonne </t>
    </r>
    <r>
      <rPr>
        <b/>
        <i/>
        <sz val="11"/>
        <color indexed="8"/>
        <rFont val="Franklin Gothic Book"/>
        <family val="2"/>
      </rPr>
      <t>Valeur des revenus</t>
    </r>
    <r>
      <rPr>
        <i/>
        <sz val="11"/>
        <color indexed="8"/>
        <rFont val="Franklin Gothic Book"/>
        <family val="2"/>
      </rPr>
      <t>, saisissez le chiffre total pour chaque flux de revenus divulgué par le gouvernement, y compris les revenus qui n’ont pas été rapprochés.</t>
    </r>
  </si>
  <si>
    <t xml:space="preserve"> Rappel : Les perceptions du gouvernement provenant des entreprises pour le compte de leurs employés doivent être exclues (par exemple, retenue à la source de l’impôt sur le revenu, cotisations des employés à la sécurité sociale), car elles ne sont pas considérées comme des paiements versés par des entreprises au gouvernement.</t>
  </si>
  <si>
    <t>5. Si certains des paiements figurant dans le Rapport ITIE ne peuvent pas être associés aux catégories du Cadre statistique des finances publiques (SFP), veuillez les répertorier dans le cadre « Informations complémentaires » ci-dessous.</t>
  </si>
  <si>
    <t>Total des recettes gouvernementales provenant du secteur extractif (avec la classification du SFP)</t>
  </si>
  <si>
    <t>Cadre statistique des finances publiques pour la déclaration ITIE</t>
  </si>
  <si>
    <r>
      <rPr>
        <i/>
        <u/>
        <sz val="11"/>
        <color indexed="16"/>
        <rFont val="Franklin Gothic Book"/>
        <family val="2"/>
      </rPr>
      <t>Exigence ITIE 5.1.b </t>
    </r>
    <r>
      <rPr>
        <i/>
        <sz val="11"/>
        <color indexed="8"/>
        <rFont val="Franklin Gothic Book"/>
        <family val="2"/>
      </rPr>
      <t>: Classification des revenus</t>
    </r>
  </si>
  <si>
    <r>
      <rPr>
        <b/>
        <i/>
        <u/>
        <sz val="11"/>
        <color indexed="16"/>
        <rFont val="Franklin Gothic Book"/>
        <family val="2"/>
      </rPr>
      <t>Exigence ITIE 4.1.d </t>
    </r>
    <r>
      <rPr>
        <b/>
        <i/>
        <sz val="11"/>
        <color indexed="8"/>
        <rFont val="Franklin Gothic Book"/>
        <family val="2"/>
      </rPr>
      <t>: Divulgation exhaustive par le gouvernement</t>
    </r>
  </si>
  <si>
    <t>GFS Level 1</t>
  </si>
  <si>
    <t>GFS Level 2</t>
  </si>
  <si>
    <t>GFS Level 3</t>
  </si>
  <si>
    <t>GFS Level 4</t>
  </si>
  <si>
    <t>Classification du SFP</t>
  </si>
  <si>
    <t>Nom de flux de revenus</t>
  </si>
  <si>
    <t>Entité de l’État</t>
  </si>
  <si>
    <t>Valeur des revenus</t>
  </si>
  <si>
    <t>Qu’est-ce que le SFP ?</t>
  </si>
  <si>
    <t>Amendes, peines et dédits (143E)</t>
  </si>
  <si>
    <t>Redressements douaniers/amendes et pénalités</t>
  </si>
  <si>
    <t>Le cadre statistique des finances publiques [SFP – « Government Finance Statistics » en anglais] est un cadre international de classification des flux de revenus en vue de les comparer entre différents pays et différentes périodes. Voir l’exemple de cadre complet ci-dessous. Le cadre utilisé ci-dessous a été élaboré par le Fonds monétaire international (FMI) et le Secrétariat international de l’ITIE.
La lettre E dans les codes du SFP signifie qu’il s’agit de codes exclusivement utilisés pour les revenus provenant d’entreprises extractives. Les chiffres à droite ont été spécifiquement conçus pour les entreprises extractives.</t>
  </si>
  <si>
    <t>Droits de douane et autres droits d’importation (1151E)</t>
  </si>
  <si>
    <t xml:space="preserve">Redevance informatique </t>
  </si>
  <si>
    <t>Tarif Extérieur Commun (TEC)</t>
  </si>
  <si>
    <t>Taxe sur la valeur ajoutée (TVA-DGDDI)</t>
  </si>
  <si>
    <t>Droits d'accise (DAC)</t>
  </si>
  <si>
    <t>Taxes sur les exportations (1152E)</t>
  </si>
  <si>
    <t>Droits accessoires à la sortie (DAS)</t>
  </si>
  <si>
    <t>Droits de sortie (DST)</t>
  </si>
  <si>
    <t>Autres impôts payés par les entreprises exploitant des ressources naturelles (116E)</t>
  </si>
  <si>
    <t>Autres Paiements significatifs (&gt; 50 millions FCFA)</t>
  </si>
  <si>
    <t>Redevances (1415E1)</t>
  </si>
  <si>
    <t xml:space="preserve">Frais de formation </t>
  </si>
  <si>
    <t>Redressements fiscaux/amendes et pénalités</t>
  </si>
  <si>
    <t>Patente</t>
  </si>
  <si>
    <t>Taxe régionale</t>
  </si>
  <si>
    <t>Impôts généraux sur les biens et services (TVA, taxes sur les ventes, taxes sur le chiffre d’affaires)(1141E)</t>
  </si>
  <si>
    <t>Taxe sur la Valeur Ajoutée (TVA-DGID)</t>
  </si>
  <si>
    <t>Impôts ordinaires sur le revenu, le bénéfice et les plus-values (1112E1)</t>
  </si>
  <si>
    <t>Impôts sur les sociétés</t>
  </si>
  <si>
    <t>Impôt retenu à la source des sous-traitants</t>
  </si>
  <si>
    <t>Impôt sur le revenu des valeurs mobilières</t>
  </si>
  <si>
    <t>Taxe spéciale sur les sociétés (y compris retenue à la source)</t>
  </si>
  <si>
    <t>Centimes Additionnels (CAD)</t>
  </si>
  <si>
    <t>Impôts sur la masse salariale et la force de travail (112E)</t>
  </si>
  <si>
    <t xml:space="preserve">Taxe sur les salaires (IRPP-TF-TA-FNH-TUS) </t>
  </si>
  <si>
    <t>Impôts sur la propriété (113E)</t>
  </si>
  <si>
    <t>Taxe immobilière</t>
  </si>
  <si>
    <t>Taxe d'occupation des Locaux (y compris retenue à la source)</t>
  </si>
  <si>
    <t>Taxes sur les véhicules à moteur (11451E)</t>
  </si>
  <si>
    <t>Taxe sur les véhicules de tourisme des sociétés (TVTS)</t>
  </si>
  <si>
    <t>Fiscalité du champs Lianzi</t>
  </si>
  <si>
    <t>Do not enter data</t>
  </si>
  <si>
    <t>Des entreprises d’État (1412E1)</t>
  </si>
  <si>
    <t xml:space="preserve">Versement au titre de la Commercialisation de la part de l’Etat </t>
  </si>
  <si>
    <t xml:space="preserve">Bonus de signature </t>
  </si>
  <si>
    <t xml:space="preserve">Provision pour investissements diversifiés (PID) </t>
  </si>
  <si>
    <t xml:space="preserve">Bonus de production                               </t>
  </si>
  <si>
    <t>Profit Oil, Super Profit Oil, Excess Oil</t>
  </si>
  <si>
    <t xml:space="preserve">Solde de fiscalité reversé (Hors PID et Red sur autoconsommation) </t>
  </si>
  <si>
    <t xml:space="preserve">Redevance sur auto consommation </t>
  </si>
  <si>
    <t>Redevance superficiaire</t>
  </si>
  <si>
    <t>Droits de licence (114521E)</t>
  </si>
  <si>
    <t>Droits fixes</t>
  </si>
  <si>
    <t>Redevance minière</t>
  </si>
  <si>
    <t>Redevance bois (RDB)</t>
  </si>
  <si>
    <t>Taxe additionnelle à l'exportation (TAE)</t>
  </si>
  <si>
    <t>Taxe d'abattage</t>
  </si>
  <si>
    <t>Taxe de superficie</t>
  </si>
  <si>
    <t>Taxe de déboisement</t>
  </si>
  <si>
    <t>Transactions forestières</t>
  </si>
  <si>
    <t>Total en FCFA</t>
  </si>
  <si>
    <t>Total en XXX</t>
  </si>
  <si>
    <t>Informations complémentaires</t>
  </si>
  <si>
    <t>Toute information complémentaire non admissible pour être incluse dans le tableau ci-dessus doit figurer en dessous dans un commentaire.</t>
  </si>
  <si>
    <t>Commentaire 1</t>
  </si>
  <si>
    <t>Veuillez inclure des commentaires ici. Les retenues à la source ne sont pas versées pour le compte des entreprises et doivent donc être exclues</t>
  </si>
  <si>
    <t>Commentaire 2</t>
  </si>
  <si>
    <t>Insérez des lignes supplémentaires selon les besoins. Par exemple, le tableau ci-dessous couvre les revenus exclus</t>
  </si>
  <si>
    <t>Retenues à la source</t>
  </si>
  <si>
    <t>Autorités fiscales</t>
  </si>
  <si>
    <t>dollars US</t>
  </si>
  <si>
    <t>Exploitation minière</t>
  </si>
  <si>
    <t>Total</t>
  </si>
  <si>
    <t>Commentaire 3</t>
  </si>
  <si>
    <t>Veuillez inclure des commentaires ici.</t>
  </si>
  <si>
    <t>Commentaire 4</t>
  </si>
  <si>
    <t>Commentaire 5</t>
  </si>
  <si>
    <r>
      <rPr>
        <b/>
        <sz val="11"/>
        <color indexed="8"/>
        <rFont val="Franklin Gothic Book"/>
        <family val="2"/>
      </rPr>
      <t xml:space="preserve">Adresse : </t>
    </r>
    <r>
      <rPr>
        <b/>
        <sz val="11"/>
        <color indexed="20"/>
        <rFont val="Franklin Gothic Book"/>
        <family val="2"/>
      </rPr>
      <t>Rådhusgata 26, 0151 Oslo, Norvège</t>
    </r>
    <r>
      <rPr>
        <b/>
        <sz val="11"/>
        <color indexed="8"/>
        <rFont val="Franklin Gothic Book"/>
        <family val="2"/>
      </rPr>
      <t xml:space="preserve">   </t>
    </r>
  </si>
  <si>
    <r>
      <rPr>
        <b/>
        <sz val="11"/>
        <color indexed="8"/>
        <rFont val="Franklin Gothic Book"/>
        <family val="2"/>
      </rPr>
      <t xml:space="preserve">#4.1 (Données des entreprises) </t>
    </r>
    <r>
      <rPr>
        <sz val="11"/>
        <color indexed="8"/>
        <rFont val="Franklin Gothic Book"/>
        <family val="2"/>
      </rPr>
      <t xml:space="preserve">contient les données par flux de revenus aux niveaux des entreprises et des projets. </t>
    </r>
  </si>
  <si>
    <r>
      <rPr>
        <i/>
        <sz val="11"/>
        <color indexed="8"/>
        <rFont val="Franklin Gothic Book"/>
        <family val="2"/>
      </rPr>
      <t>1. Saisissez le nom d’</t>
    </r>
    <r>
      <rPr>
        <b/>
        <i/>
        <sz val="11"/>
        <color indexed="8"/>
        <rFont val="Franklin Gothic Book"/>
        <family val="2"/>
      </rPr>
      <t>entreprise</t>
    </r>
    <r>
      <rPr>
        <i/>
        <sz val="11"/>
        <color indexed="8"/>
        <rFont val="Franklin Gothic Book"/>
        <family val="2"/>
      </rPr>
      <t xml:space="preserve"> dans le menu déroulant</t>
    </r>
  </si>
  <si>
    <r>
      <rPr>
        <i/>
        <sz val="11"/>
        <color indexed="8"/>
        <rFont val="Franklin Gothic Book"/>
        <family val="2"/>
      </rPr>
      <t>2. Saisissez l’</t>
    </r>
    <r>
      <rPr>
        <b/>
        <i/>
        <sz val="11"/>
        <color indexed="8"/>
        <rFont val="Franklin Gothic Book"/>
        <family val="2"/>
      </rPr>
      <t>entité de l’État collectrice</t>
    </r>
    <r>
      <rPr>
        <i/>
        <sz val="11"/>
        <color indexed="8"/>
        <rFont val="Franklin Gothic Book"/>
        <family val="2"/>
      </rPr>
      <t xml:space="preserve"> et le </t>
    </r>
    <r>
      <rPr>
        <b/>
        <i/>
        <sz val="11"/>
        <color indexed="8"/>
        <rFont val="Franklin Gothic Book"/>
        <family val="2"/>
      </rPr>
      <t xml:space="preserve">nom du paiement </t>
    </r>
    <r>
      <rPr>
        <i/>
        <sz val="11"/>
        <color indexed="8"/>
        <rFont val="Franklin Gothic Book"/>
        <family val="2"/>
      </rPr>
      <t>dans le menu déroulant</t>
    </r>
  </si>
  <si>
    <r>
      <rPr>
        <i/>
        <sz val="11"/>
        <color indexed="8"/>
        <rFont val="Franklin Gothic Book"/>
        <family val="2"/>
      </rPr>
      <t xml:space="preserve">3. Indiquez si le flux de paiements est i) </t>
    </r>
    <r>
      <rPr>
        <b/>
        <i/>
        <sz val="11"/>
        <color indexed="8"/>
        <rFont val="Franklin Gothic Book"/>
        <family val="2"/>
      </rPr>
      <t>prélevé sur le projet</t>
    </r>
    <r>
      <rPr>
        <i/>
        <sz val="11"/>
        <color indexed="8"/>
        <rFont val="Franklin Gothic Book"/>
        <family val="2"/>
      </rPr>
      <t xml:space="preserve"> et ii) </t>
    </r>
    <r>
      <rPr>
        <b/>
        <i/>
        <sz val="11"/>
        <color indexed="8"/>
        <rFont val="Franklin Gothic Book"/>
        <family val="2"/>
      </rPr>
      <t>déclaré par projet</t>
    </r>
  </si>
  <si>
    <r>
      <rPr>
        <i/>
        <sz val="11"/>
        <color indexed="8"/>
        <rFont val="Franklin Gothic Book"/>
        <family val="2"/>
      </rPr>
      <t xml:space="preserve">4. Saisissez les informations sur le projet : </t>
    </r>
    <r>
      <rPr>
        <b/>
        <i/>
        <sz val="11"/>
        <color indexed="8"/>
        <rFont val="Franklin Gothic Book"/>
        <family val="2"/>
      </rPr>
      <t>nom du projet </t>
    </r>
    <r>
      <rPr>
        <i/>
        <sz val="11"/>
        <color indexed="8"/>
        <rFont val="Franklin Gothic Book"/>
        <family val="2"/>
      </rPr>
      <t xml:space="preserve">et </t>
    </r>
    <r>
      <rPr>
        <b/>
        <i/>
        <sz val="11"/>
        <color indexed="8"/>
        <rFont val="Franklin Gothic Book"/>
        <family val="2"/>
      </rPr>
      <t>devise de déclaration</t>
    </r>
  </si>
  <si>
    <r>
      <rPr>
        <i/>
        <sz val="11"/>
        <color indexed="8"/>
        <rFont val="Franklin Gothic Book"/>
        <family val="2"/>
      </rPr>
      <t xml:space="preserve">5. Saisissez la </t>
    </r>
    <r>
      <rPr>
        <b/>
        <i/>
        <sz val="11"/>
        <color indexed="8"/>
        <rFont val="Franklin Gothic Book"/>
        <family val="2"/>
      </rPr>
      <t>valeur des revenus</t>
    </r>
    <r>
      <rPr>
        <i/>
        <sz val="11"/>
        <color indexed="8"/>
        <rFont val="Franklin Gothic Book"/>
        <family val="2"/>
      </rPr>
      <t xml:space="preserve">, </t>
    </r>
    <r>
      <rPr>
        <i/>
        <u/>
        <sz val="11"/>
        <color indexed="8"/>
        <rFont val="Franklin Gothic Book"/>
        <family val="2"/>
      </rPr>
      <t>telle qu’elle a été divulguée par le gouvernement</t>
    </r>
    <r>
      <rPr>
        <i/>
        <sz val="11"/>
        <color indexed="8"/>
        <rFont val="Franklin Gothic Book"/>
        <family val="2"/>
      </rPr>
      <t xml:space="preserve">, et tout </t>
    </r>
    <r>
      <rPr>
        <b/>
        <i/>
        <sz val="11"/>
        <color indexed="8"/>
        <rFont val="Franklin Gothic Book"/>
        <family val="2"/>
      </rPr>
      <t>commentaire</t>
    </r>
    <r>
      <rPr>
        <i/>
        <sz val="11"/>
        <color indexed="8"/>
        <rFont val="Franklin Gothic Book"/>
        <family val="2"/>
      </rPr>
      <t xml:space="preserve"> pertinent</t>
    </r>
  </si>
  <si>
    <t>Revenus du gouvernement par entreprise et par projet</t>
  </si>
  <si>
    <r>
      <rPr>
        <b/>
        <i/>
        <u/>
        <sz val="11"/>
        <color indexed="16"/>
        <rFont val="Franklin Gothic Book"/>
        <family val="2"/>
      </rPr>
      <t>Exigence ITIE 4.1.c </t>
    </r>
    <r>
      <rPr>
        <b/>
        <i/>
        <sz val="11"/>
        <color indexed="8"/>
        <rFont val="Franklin Gothic Book"/>
        <family val="2"/>
      </rPr>
      <t xml:space="preserve">: Paiements des entreprises ; </t>
    </r>
    <r>
      <rPr>
        <b/>
        <i/>
        <u/>
        <sz val="11"/>
        <color indexed="21"/>
        <rFont val="Franklin Gothic Book"/>
        <family val="2"/>
      </rPr>
      <t>Exigence ITIE 4.7 </t>
    </r>
    <r>
      <rPr>
        <b/>
        <i/>
        <sz val="11"/>
        <color indexed="8"/>
        <rFont val="Franklin Gothic Book"/>
        <family val="2"/>
      </rPr>
      <t>: Déclaration par projet</t>
    </r>
  </si>
  <si>
    <t>Entreprise</t>
  </si>
  <si>
    <t>Prélevé dans le cadre du projet (O/N)</t>
  </si>
  <si>
    <t>Déclaré par projet (O/N)</t>
  </si>
  <si>
    <t>Nom de projet</t>
  </si>
  <si>
    <t>Devise de déclaration</t>
  </si>
  <si>
    <t>Paiement en nature (O/N)</t>
  </si>
  <si>
    <t>Volume en nature (le cas échéant)</t>
  </si>
  <si>
    <t>Unité (le cas échéant)</t>
  </si>
  <si>
    <t>Commentaires</t>
  </si>
  <si>
    <t>L’entreprise a-t-elle fourni les assurances qualité requises pour ses divulgations ?</t>
  </si>
  <si>
    <t>Redevance minière proportionnelle (RMP)</t>
  </si>
  <si>
    <t>BBL</t>
  </si>
  <si>
    <t>Yanga et Sendji (15%)</t>
  </si>
  <si>
    <t>Total en dollars US</t>
  </si>
  <si>
    <t>Exigence 4.2 : Revenus en nature</t>
  </si>
  <si>
    <t>Objectif de l’Exigence 4.2</t>
  </si>
  <si>
    <t>Accomplissement de progrès relativement à l’objectif de l’Exigence, pour assurer la transparence dans les ventes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</si>
  <si>
    <t>L’Exigence 4.2 s’applique-t-elle au cours de la période sous revue ?</t>
  </si>
  <si>
    <t>Le Groupe multipartite a-t-il estimé que le produit des ventes des revenus en nature de l’État était significatif au cours de la période sous revue ?</t>
  </si>
  <si>
    <t>Le gouvernement divulgue-t-il les données sur les revenus en nature et les ventes de la part de production de l’État ?</t>
  </si>
  <si>
    <t>Sous-Section 6.3</t>
  </si>
  <si>
    <t>Si oui, quel volume a été reçu ?</t>
  </si>
  <si>
    <t>Ajoutez des matières premières ici, volume</t>
  </si>
  <si>
    <t>Si oui, qu’est-ce qui a été vendu ?</t>
  </si>
  <si>
    <t>Si oui, les divulgations comprennent-elles les paiements liés à des accords de swap ou à des prêts garantis par des ressources, le cas échéant ?</t>
  </si>
  <si>
    <t>Sous-Section 6.3.1 et 6.3.2 et 6.3.3 et 5.1.12 et 5.1.14 et 5.1.15
Annexes 14 et 15</t>
  </si>
  <si>
    <t>Si oui, le Groupe multipartite a-t-il contrôlé si les divulgations doivent être ventilées par vente, type de produit et prix ?</t>
  </si>
  <si>
    <t>Sous-Section 6.3.3
Annexes 14 et 15</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</si>
  <si>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</si>
  <si>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</si>
  <si>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Recommandation (voir Sous-Section 8.2 page 196)</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</si>
  <si>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</si>
  <si>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Recommandation (voir Sous-Section 8.2 page 199)</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</si>
  <si>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</si>
  <si>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Page 26 et 27</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</si>
  <si>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</si>
  <si>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</si>
  <si>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</si>
  <si>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</si>
  <si>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t>pas de lacune durant l'exercice</t>
  </si>
  <si>
    <t>L’Exigence 4.3 s’applique-t-elle au cours de la période sous revue ?</t>
  </si>
  <si>
    <t>Le gouvernement divulgue-t-il des informations sur les accords de troc et d’infrastructures ?</t>
  </si>
  <si>
    <t>Sous-Section 5.1.12, 5.1.14, 5.2.13 et 5.3.13</t>
  </si>
  <si>
    <t>Si oui, les divulgations publiques comprennent-elles une explication des principales conditions des accords ?</t>
  </si>
  <si>
    <t>Si oui, les divulgations publiques précisent-elles les ressources qui ont été promises par l’État en vertu de ces accords ?</t>
  </si>
  <si>
    <t>Si oui, quelle était la valeur totale des ressources qui ont été promises par l’État en vertu de ces accords ?</t>
  </si>
  <si>
    <t>Seteur des hydrocarbures : 1 568 008 746 USD
Secteur forestier : 46 802 192 247 FCFA</t>
  </si>
  <si>
    <t>dollars US
FCFA</t>
  </si>
  <si>
    <t>Sous-Section 5.1.12 page 71  Annexe 26</t>
  </si>
  <si>
    <t>Si oui, les divulgations publiques expliquent-elles la valeur de la contrepartie en termes de flux financiers et économiques (par exemple, des travaux d’infrastructures) dans le cadre de ces accords ?</t>
  </si>
  <si>
    <t>Si oui, quelle était la valeur totale de la contrepartie en termes de flux financiers et économiques (par exemple, des travaux d’infrastructures) dans le cadre de ces accords ?</t>
  </si>
  <si>
    <t>Sous-Section 5.1.12, 5.1.14, 5.2.13 et 5.3.13 
Annexe 26</t>
  </si>
  <si>
    <t>Si oui, les divulgations publiques indiquent-elles la matérialité de ces accords relativement à des contrats conventionnels ?</t>
  </si>
  <si>
    <t>Le Groupe multipartite a-t-il convenu d’une procédure garantissant la qualité des données et permettant d’assurer la fiabilité des informations énoncées ci-dessus, conformément à l’Exigence 4.9 ?</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</si>
  <si>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</si>
  <si>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</si>
  <si>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</si>
  <si>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</si>
  <si>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sans objet</t>
  </si>
  <si>
    <t>Le gouvernement divulgue-t-il les informations sur les revenus provenant du transport ?</t>
  </si>
  <si>
    <t>Si oui, ces flux de revenus ont-ils été entièrement divulgués à des niveaux de désagrégation proportionnels aux autres flux de paiements et de revenus (4.7), en accordant une attention appropriée à la qualité des données (4.9) ?</t>
  </si>
  <si>
    <t>Oui/Non</t>
  </si>
  <si>
    <t>Si oui, quel était le montant des revenus totaux provenant du transport des matières premières ?</t>
  </si>
  <si>
    <t>&lt; nombre &gt;</t>
  </si>
  <si>
    <t>Si oui, la mise en œuvre de l’ITIE couvrait-elle des divulgations supplémentaires, conformément à l’Exigence 4.4.i-v ?</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</si>
  <si>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</si>
  <si>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</si>
  <si>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</si>
  <si>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</si>
  <si>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</si>
  <si>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</si>
  <si>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Sous-Section 5.1.10</t>
  </si>
  <si>
    <t>Si oui, le Groupe multipartite considère-t-il que les paiements versés par les entreprises aux entreprises d’État sont significatifs ?</t>
  </si>
  <si>
    <t>Si oui, quel était le montant des revenus totaux que les entreprises d’État ont perçus des entreprises ?</t>
  </si>
  <si>
    <t xml:space="preserve">Revenus de commercialisaton brut de l'Etat = 843 464 010 USD
Dividendes perçus des sociétés extractives=  98 000 000 </t>
  </si>
  <si>
    <t>Si oui, le Groupe multipartite estime-t-il que les transferts du gouvernement aux entreprises d’État sont significatifs ?</t>
  </si>
  <si>
    <t>Si oui, quel était le montant des revenus totaux que les entreprises d’État ont perçus du gouvernement ?</t>
  </si>
  <si>
    <t>Si oui, le Groupe multipartite considère-t-il que les transferts des entreprises d’État au gouvernement sont significatifs ?</t>
  </si>
  <si>
    <t>Si oui, quel était le montant des revenus totaux que le gouvernement a reçu des entreprises d’État ?</t>
  </si>
  <si>
    <t>Si oui, le Groupe multipartite a-t-il montré que les divulgations ci-dessus sont exhaustives et fiables ?</t>
  </si>
  <si>
    <t>Page 24 et 25</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</si>
  <si>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</si>
  <si>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</si>
  <si>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</si>
  <si>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</si>
  <si>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</si>
  <si>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Si oui, quel était le montant total des revenus infranationaux qui ont été perçus ?</t>
  </si>
  <si>
    <t>Si oui, toutes les entreprises divulguent-elles publiquement leurs paiements directs infranationaux dont le montant est significatif ?</t>
  </si>
  <si>
    <t>&lt; Déclaration ITIE ou divulgation systématique ? &gt;</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</si>
  <si>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</si>
  <si>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</si>
  <si>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</si>
  <si>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</si>
  <si>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</si>
  <si>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difficulté de mettre en oeuvre</t>
  </si>
  <si>
    <t>Les divulgations publiques des données financières (sur les paiements des entreprises et les revenus gouvernementaux dont les montants sont significatifs) sont-elles désagrégées par entreprise, par entité de l’État et par flux de revenus ?</t>
  </si>
  <si>
    <t>Section 6.4 (page 158 à page 163)</t>
  </si>
  <si>
    <t>Seule lacune: divulgation détaillée par projet,</t>
  </si>
  <si>
    <t>Le Groupe multipartite a-t-il documenté les formes d’accords juridiques qui constituent un projet, en conformité avec la définition prévue dans l’Exigence 4.7 ?</t>
  </si>
  <si>
    <t>Rapport de cadrage 2019 &amp; 2020 Section 5.2 (page 95)</t>
  </si>
  <si>
    <t>Le Groupe multipartite a-t-il documenté les accords juridiques qui sont clairement reliés entre eux ou fondamentaux ?</t>
  </si>
  <si>
    <t>Le Groupe multipartite a-t-il documenté les flux de revenus qui sont imposés ou prélevés au niveau des accords juridiques, pas au niveau des entreprises ?</t>
  </si>
  <si>
    <t>Le Groupe multipartite s’est-il assuré que les données pertinentes sur les revenus sont désagrégées par projet ?</t>
  </si>
  <si>
    <t>Recommandation numéro 2 rapport 2020</t>
  </si>
  <si>
    <t>Quel pourcentage des revenus prélevés par projet a été déclaré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</si>
  <si>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</si>
  <si>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</si>
  <si>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</si>
  <si>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t>des efforts sont fournis par rapport à 2020, le Congo est à jour</t>
  </si>
  <si>
    <t>Ponctualité des données (nombre d’années entre la fin de l’exercice et la date de publication)</t>
  </si>
  <si>
    <t>18 mois</t>
  </si>
  <si>
    <t>Le Groupe multipartite a-t-il approuvé la période de déclaration ?</t>
  </si>
  <si>
    <t>Le Groupe multipartite envisage-t-il d’améliorer la ponctualité des divulgations des données ITIE ?</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</si>
  <si>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</si>
  <si>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</si>
  <si>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</si>
  <si>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Le gouvernement divulgue-t-il régulièrement les données financières requises à l’Exigence 4.1 (divulgation complète des flux de revenus tant pour le gouvernement que pour les entreprises) de la Norme ITIE ?</t>
  </si>
  <si>
    <t>Sous-Section 6.4</t>
  </si>
  <si>
    <t>Les données sont-elles soumises à des processus d’audit crédibles et indépendants, qui appliquent les normes internationales ?</t>
  </si>
  <si>
    <t>Les agences gouvernementales font-elles l’objet d’audits crédibles et indépendants ?</t>
  </si>
  <si>
    <t>Sous-Section 5.6.3</t>
  </si>
  <si>
    <t>Base de données des audits du gouvernement</t>
  </si>
  <si>
    <t>Les entreprises font-elles l’objet d’audits crédibles et indépendants ?</t>
  </si>
  <si>
    <t>Sous-Section 5.6.1</t>
  </si>
  <si>
    <t>Base de données des audits des entreprises</t>
  </si>
  <si>
    <t>Le Groupe multipartite a-t-il appliqué une procédure pour les divulgations, conformément aux procédures standards approuvées par le Conseil d’administration de l’ITIE ?</t>
  </si>
  <si>
    <t>Rapport de cadrage 2019 &amp; 2020 (Sous-Section 5.5)</t>
  </si>
  <si>
    <t>Si oui, le Groupe multipartite a-t-il convenu de formulaires de déclaration ?</t>
  </si>
  <si>
    <t>Rapport de cadrage 2019  2020 (Annexe 15 et Annexe 16)</t>
  </si>
  <si>
    <t>Si oui, le Groupe multipartite a-i-il examiné les procédures d’audit et d’assurance qualité des entreprises et des entités de l’État participant à la déclaration ITIE ?</t>
  </si>
  <si>
    <t>Sous-Section 5.6</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</si>
  <si>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</si>
  <si>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Si oui, le Groupe multipartite at-il convenu de dispositions appropriées pour protéger les informations confidentielles ?</t>
  </si>
  <si>
    <t>Sous-Section 3.7</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</si>
  <si>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</si>
  <si>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Si oui, un résumé des principales conclusions de l’évaluation de l’exhaustivité et de la fiabilité des données divulguées par les entreprises et les entités de l’État a-t-il été divulgué publiquement ?</t>
  </si>
  <si>
    <t>Si oui, les sources des informations (contextuelles) non financières éventuellement soumises sont-elles clairement indiquées ?</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</si>
  <si>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</si>
  <si>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</si>
  <si>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</si>
  <si>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</si>
  <si>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</si>
  <si>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</si>
  <si>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</si>
  <si>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</si>
  <si>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Le gouvernement fournit-il des explications claires au public indiquant si les revenus extractifs ont été comptabilisés dans le budget national (c’est-à-dire s’ils figurent sur le compte consolidé du gouvernement/le compte unique du Trésor) ?</t>
  </si>
  <si>
    <t>Sous-Section 5.5</t>
  </si>
  <si>
    <t>Le gouvernement divulgue-t-il publiquement les types spécifiques de revenus qui ne sont pas comptabilisés dans le budget ?</t>
  </si>
  <si>
    <t>Le gouvernement divulgue-t-il publiquement la valeur des revenus qui ne sont pas comptabilisés dans le budget ?</t>
  </si>
  <si>
    <t>Le public a-t-il accès à des explications au sujet de l’affectation des revenus aux entités extrabudgétaires, telles que des fonds de développement ou souverains ?</t>
  </si>
  <si>
    <t>Des rapports financiers expliquant l’affectation des revenus aux entités extrabudgétaires, telles que des fonds de développement ou souverains, sont-ils accessibles au public ?</t>
  </si>
  <si>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</si>
  <si>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</si>
  <si>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</si>
  <si>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Indisponible</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</si>
  <si>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</si>
  <si>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</si>
  <si>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</si>
  <si>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L’Exigence 5.2 s’applique-t-elle au cours de la période sous revue ?</t>
  </si>
  <si>
    <t>Mécanisme de partage des revenus 1</t>
  </si>
  <si>
    <t>Le gouvernement divulgue-t-il les informations sur les transferts infranationaux ?</t>
  </si>
  <si>
    <t xml:space="preserve">Si oui, la formule de partage statutaire des revenus est-elle divulguée publiquement ? </t>
  </si>
  <si>
    <t>Si oui, combien le gouvernement devrait-il avoir transféré selon la formule de partage des revenus pour l’administration locale 1 ?</t>
  </si>
  <si>
    <t>Si oui, combien le gouvernement devrait-il avoir transféré selon la formule de partage des revenus pour l’administration locale 2 ?</t>
  </si>
  <si>
    <t>[Dupliquez pour chaque entité d’administration locale ayant droit à des transferts infranationaux de revenus extractifs.]</t>
  </si>
  <si>
    <t>Si oui, combien le gouvernement a-t-il transféré à l’administration locale 1 au cours de la période sous revue ?</t>
  </si>
  <si>
    <t>Si oui, combien le gouvernement a-t-il transféré à l’administration locale 2 au cours de la période sous revue ?</t>
  </si>
  <si>
    <t>Collectivités Locales</t>
  </si>
  <si>
    <t>Mécanisme de partage des revenus 2</t>
  </si>
  <si>
    <t>Fonds Forestier</t>
  </si>
  <si>
    <t>Le Groupe multipartite a-t-il convenu d’une procédure garantissant la qualité des données et permettant d’assurer la fiabilité des informations sur ces transferts, conformément à l’Exigence 4.9 ?</t>
  </si>
  <si>
    <t xml:space="preserve">Déclaration ITIE </t>
  </si>
  <si>
    <t>Le Groupe multipartite a soumis des déclarations sur la gestion des revenus extractifs dédiés à certains programmes ou investissements au niveau infranational, ainsi que sur les décaissements effectifs ?</t>
  </si>
  <si>
    <t xml:space="preserve">Sous-Section  5.3.15 </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</si>
  <si>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</si>
  <si>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Sous-Section 8.2 Suivi des recommandations des exercices précédents</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</si>
  <si>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</si>
  <si>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</si>
  <si>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</si>
  <si>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Le gouvernement précise-t-il si des revenus extractifs sont réservés (c’est-à-dire, dédiés à des utilisations, programmes ou zones géographiques spécifiques) ? - ajoutez des lignes s’il y en a plusieurs</t>
  </si>
  <si>
    <t xml:space="preserve">Le gouvernement présente-t-il une description du budget et des processus d’audit du pays ? </t>
  </si>
  <si>
    <t xml:space="preserve">Sous-Section 5.5 et 5.6 </t>
  </si>
  <si>
    <t>Le gouvernement divulgue-t-il publiquement les informations sur les budgets et les dépenses ? - ajoutez des lignes s’il y en a plusieurs</t>
  </si>
  <si>
    <t>https://www.finances.gouv.cg/fr/tofe_300919</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</si>
  <si>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</si>
  <si>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</si>
  <si>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</si>
  <si>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L’Exigence 6.1 s’applique-t-elle au cours de la période sous revue ?</t>
  </si>
  <si>
    <t>3.2.6 Dépenses sociales</t>
  </si>
  <si>
    <t>Le gouvernement divulgue-t-il les informations sur les dépenses sociales ?</t>
  </si>
  <si>
    <t xml:space="preserve">Non </t>
  </si>
  <si>
    <t>Si oui, quel était le montant total des dépenses sociales obligatoires qui ont été reçues ?</t>
  </si>
  <si>
    <t>Si oui, quel était le montant total des dépenses sociales volontaires qui ont été reçues ?</t>
  </si>
  <si>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</si>
  <si>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</si>
  <si>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</si>
  <si>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t>Sous-Section 6.4.2  page 163 et 164
Annexes 21, 22</t>
  </si>
  <si>
    <t>Si oui, quel était le montant total des dépenses sociales obligatoires qui ont été payées ?</t>
  </si>
  <si>
    <t>Si oui, quel était le montant total des dépenses sociales volontaires qui ont été payées ?</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</si>
  <si>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</si>
  <si>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 xml:space="preserve">  Sous-Section 2.4.3</t>
  </si>
  <si>
    <t>Paiements consacrés à l’environnement</t>
  </si>
  <si>
    <t>Le gouvernement divulgue-t-il les informations sur les paiements environnementaux ?</t>
  </si>
  <si>
    <t>Sous-Section 6.4.2  page 163 et 164
Annexes 23</t>
  </si>
  <si>
    <t>Si oui, quel était le montant total des paiements environnementaux obligatoires ?</t>
  </si>
  <si>
    <t>Si oui, quel était le montant total des paiements environnementaux volontaires ?</t>
  </si>
  <si>
    <t>-</t>
  </si>
  <si>
    <t>Si oui, les dépenses environnementales obligatoires ont-elles été divulguées en accordant une attention appropriée à la qualité des données, conformément à l’Exigence 4.9 ?</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</si>
  <si>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</si>
  <si>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</si>
  <si>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</si>
  <si>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</si>
  <si>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</si>
  <si>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</si>
  <si>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Si oui, quelle était la valeur totale des dépenses quasi budgétaires réalisées par les entreprises d’État ?</t>
  </si>
  <si>
    <t>Si oui, les divulgations publiques des dépenses quasi budgétaires étaient-elles désagrégées à des niveaux proportionnels aux dispositions prévues dans l’Exigence 4.7 ?</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</si>
  <si>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</si>
  <si>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</si>
  <si>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</si>
  <si>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</si>
  <si>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</si>
  <si>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</si>
  <si>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t>Le gouvernement divulgue-t-il des informations sur la contribution du secteur extractif à l’économie ?</t>
  </si>
  <si>
    <t>Sous-Section 6.5</t>
  </si>
  <si>
    <t>les informations sont traitées par d'autres administrations de l'Etat, Le Ministère de l'Economie, l'Institut national des Statistiques et autres,</t>
  </si>
  <si>
    <r>
      <rPr>
        <i/>
        <sz val="11"/>
        <color indexed="8"/>
        <rFont val="Franklin Gothic Book"/>
        <family val="2"/>
      </rPr>
      <t>Produit intérieur brut –</t>
    </r>
    <r>
      <rPr>
        <i/>
        <u/>
        <sz val="11"/>
        <color indexed="29"/>
        <rFont val="Franklin Gothic Book"/>
        <family val="2"/>
      </rPr>
      <t xml:space="preserve"> </t>
    </r>
    <r>
      <rPr>
        <i/>
        <u/>
        <sz val="11"/>
        <color indexed="30"/>
        <rFont val="Franklin Gothic Book"/>
        <family val="2"/>
      </rPr>
      <t>SNC 2008</t>
    </r>
    <r>
      <rPr>
        <i/>
        <sz val="11"/>
        <color indexed="30"/>
        <rFont val="Franklin Gothic Book"/>
        <family val="2"/>
      </rPr>
      <t xml:space="preserve"> C</t>
    </r>
    <r>
      <rPr>
        <i/>
        <sz val="11"/>
        <color indexed="8"/>
        <rFont val="Franklin Gothic Book"/>
        <family val="2"/>
      </rPr>
      <t>. Exploitation minière et de carrières, y compris le pétrole et le gaz</t>
    </r>
  </si>
  <si>
    <t>Millions XAF</t>
  </si>
  <si>
    <t>Produit intérieur brut – exploitation minière artisanale et à petite échelle et secteur informel</t>
  </si>
  <si>
    <t>Produit intérieur brut – tous les secteurs</t>
  </si>
  <si>
    <t>Revenus gouvernementaux – secteur extractif</t>
  </si>
  <si>
    <t>Revenus gouvernementaux – tous les secteurs</t>
  </si>
  <si>
    <t>Exportations – secteur extractif</t>
  </si>
  <si>
    <t>Exportations – tous les secteurs</t>
  </si>
  <si>
    <t>Emploi – secteur extractif – hommes</t>
  </si>
  <si>
    <t>personnes</t>
  </si>
  <si>
    <t>Emploi – secteur extractif – femmes</t>
  </si>
  <si>
    <t>Emploi – secteur extractif</t>
  </si>
  <si>
    <t>Emploi – tous les secteurs</t>
  </si>
  <si>
    <t>Investissements – secteur extractif</t>
  </si>
  <si>
    <t>Investissements – tous les secteurs</t>
  </si>
  <si>
    <t>Le gouvernement divulgue-t-il des informations sur l’affectation des activités extractives majeures dans le pays ?</t>
  </si>
  <si>
    <t>Sous-Section 5.1.22, 5.2.1 et 5.3.18</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</si>
  <si>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</si>
  <si>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</si>
  <si>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</si>
  <si>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L’Exigence 6.4 s’applique-t-elle au cours de la période sous revue ?</t>
  </si>
  <si>
    <t>Il existe de réglementation sur les études d'impact environnemental, Cf les codes extractifs</t>
  </si>
  <si>
    <t>les règles juridiques et administratives pertinentes en matière de gestion de l’environnement ?</t>
  </si>
  <si>
    <t>Divulgation systèmatique</t>
  </si>
  <si>
    <t>Ministère de l'Environnement, du Développement Durable et du Bassin du Congo: Accueil – 2020 (gouv.cg)</t>
  </si>
  <si>
    <t>les bases de données contenant des évaluations de l’impact sur l’environnement, les plans de certification ou des documents similaires concernant la gestion de l’environnement ?</t>
  </si>
  <si>
    <t>d’autres données pertinentes concernant les procédures de suivi et d’administration de l’environnement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</si>
</sst>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quot;-&quot;mm&quot;-&quot;dd"/>
    <numFmt numFmtId="165" formatCode="&quot; &quot;* #,##0.00&quot; &quot;;&quot; &quot;* &quot;-&quot;#,##0.00&quot; &quot;;&quot; &quot;* &quot;-&quot;??&quot; &quot;"/>
    <numFmt numFmtId="166" formatCode="&quot; &quot;* #,##0&quot; &quot;;&quot;-&quot;* #,##0&quot; &quot;;&quot; &quot;* &quot;-&quot;??&quot; &quot;"/>
    <numFmt numFmtId="167" formatCode="&quot; &quot;* #,##0&quot; &quot;;&quot; &quot;* &quot;-&quot;#,##0&quot; &quot;;&quot; &quot;* &quot;-&quot;??&quot; &quot;"/>
    <numFmt numFmtId="168" formatCode="&quot; &quot;* #,##0.00&quot; &quot;;&quot; &quot;* \(#,##0.00\);&quot; &quot;* &quot;-&quot;??&quot; &quot;"/>
  </numFmts>
  <fonts count="56">
    <font>
      <sz val="12"/>
      <color indexed="8"/>
      <name val="Calibri"/>
    </font>
    <font>
      <sz val="14"/>
      <color indexed="8"/>
      <name val="Calibri"/>
      <family val="2"/>
    </font>
    <font>
      <u/>
      <sz val="12"/>
      <color indexed="11"/>
      <name val="Calibri"/>
      <family val="2"/>
    </font>
    <font>
      <sz val="11"/>
      <color indexed="8"/>
      <name val="Calibri"/>
      <family val="2"/>
    </font>
    <font>
      <sz val="11"/>
      <color indexed="8"/>
      <name val="Franklin Gothic Book"/>
      <family val="2"/>
    </font>
    <font>
      <i/>
      <sz val="11"/>
      <color indexed="8"/>
      <name val="Franklin Gothic Book"/>
      <family val="2"/>
    </font>
    <font>
      <b/>
      <sz val="18"/>
      <color indexed="8"/>
      <name val="Franklin Gothic Book"/>
      <family val="2"/>
    </font>
    <font>
      <i/>
      <vertAlign val="superscript"/>
      <sz val="11"/>
      <color indexed="8"/>
      <name val="Franklin Gothic Book"/>
      <family val="2"/>
    </font>
    <font>
      <b/>
      <sz val="11"/>
      <color indexed="8"/>
      <name val="Franklin Gothic Book"/>
      <family val="2"/>
    </font>
    <font>
      <b/>
      <u/>
      <sz val="11"/>
      <color indexed="8"/>
      <name val="Franklin Gothic Book"/>
      <family val="2"/>
    </font>
    <font>
      <u/>
      <sz val="11"/>
      <color indexed="16"/>
      <name val="Franklin Gothic Book"/>
      <family val="2"/>
    </font>
    <font>
      <b/>
      <i/>
      <sz val="11"/>
      <color indexed="8"/>
      <name val="Franklin Gothic Book"/>
      <family val="2"/>
    </font>
    <font>
      <b/>
      <i/>
      <u/>
      <sz val="11"/>
      <color indexed="8"/>
      <name val="Franklin Gothic Book"/>
      <family val="2"/>
    </font>
    <font>
      <i/>
      <u/>
      <sz val="11"/>
      <color indexed="8"/>
      <name val="Franklin Gothic Book"/>
      <family val="2"/>
    </font>
    <font>
      <b/>
      <sz val="11"/>
      <color indexed="20"/>
      <name val="Franklin Gothic Book"/>
      <family val="2"/>
    </font>
    <font>
      <sz val="11"/>
      <color indexed="8"/>
      <name val="Wingdings"/>
      <charset val="2"/>
    </font>
    <font>
      <b/>
      <u/>
      <sz val="11"/>
      <color indexed="20"/>
      <name val="Franklin Gothic Book"/>
      <family val="2"/>
    </font>
    <font>
      <i/>
      <u/>
      <sz val="11"/>
      <color indexed="21"/>
      <name val="Franklin Gothic Book"/>
      <family val="2"/>
    </font>
    <font>
      <b/>
      <i/>
      <u/>
      <sz val="18"/>
      <color indexed="8"/>
      <name val="Franklin Gothic Book"/>
      <family val="2"/>
    </font>
    <font>
      <i/>
      <sz val="12"/>
      <color indexed="8"/>
      <name val="Calibri"/>
      <family val="2"/>
    </font>
    <font>
      <sz val="18"/>
      <color indexed="8"/>
      <name val="Franklin Gothic Book"/>
      <family val="2"/>
    </font>
    <font>
      <i/>
      <u/>
      <sz val="12"/>
      <color indexed="8"/>
      <name val="Franklin Gothic Book"/>
      <family val="2"/>
    </font>
    <font>
      <b/>
      <i/>
      <u/>
      <sz val="14"/>
      <color indexed="8"/>
      <name val="Franklin Gothic Book"/>
      <family val="2"/>
    </font>
    <font>
      <i/>
      <u/>
      <sz val="14"/>
      <color indexed="8"/>
      <name val="Franklin Gothic Book"/>
      <family val="2"/>
    </font>
    <font>
      <b/>
      <sz val="12"/>
      <color indexed="8"/>
      <name val="Franklin Gothic Book"/>
      <family val="2"/>
    </font>
    <font>
      <i/>
      <sz val="12"/>
      <color indexed="8"/>
      <name val="Franklin Gothic Book"/>
      <family val="2"/>
    </font>
    <font>
      <u/>
      <sz val="12"/>
      <color indexed="16"/>
      <name val="Calibri"/>
      <family val="2"/>
    </font>
    <font>
      <b/>
      <u/>
      <sz val="11"/>
      <color indexed="16"/>
      <name val="Franklin Gothic Book"/>
      <family val="2"/>
    </font>
    <font>
      <i/>
      <sz val="11"/>
      <color indexed="16"/>
      <name val="Franklin Gothic Book"/>
      <family val="2"/>
    </font>
    <font>
      <u/>
      <sz val="10"/>
      <color indexed="16"/>
      <name val="Calibri"/>
      <family val="2"/>
    </font>
    <font>
      <sz val="12"/>
      <color indexed="8"/>
      <name val="Franklin Gothic Book"/>
      <family val="2"/>
    </font>
    <font>
      <b/>
      <u/>
      <sz val="12"/>
      <color indexed="16"/>
      <name val="Franklin Gothic Book"/>
      <family val="2"/>
    </font>
    <font>
      <b/>
      <sz val="10"/>
      <color indexed="8"/>
      <name val="Franklin Gothic Book"/>
      <family val="2"/>
    </font>
    <font>
      <b/>
      <sz val="20"/>
      <color indexed="8"/>
      <name val="Franklin Gothic Book"/>
      <family val="2"/>
    </font>
    <font>
      <b/>
      <i/>
      <u/>
      <sz val="12"/>
      <color indexed="8"/>
      <name val="Franklin Gothic Book"/>
      <family val="2"/>
    </font>
    <font>
      <b/>
      <sz val="12"/>
      <color indexed="8"/>
      <name val="Calibri"/>
      <family val="2"/>
    </font>
    <font>
      <sz val="11"/>
      <color indexed="23"/>
      <name val="Franklin Gothic Book"/>
      <family val="2"/>
    </font>
    <font>
      <sz val="12"/>
      <color indexed="23"/>
      <name val="Calibri"/>
      <family val="2"/>
    </font>
    <font>
      <i/>
      <sz val="11"/>
      <color indexed="23"/>
      <name val="Franklin Gothic Book"/>
      <family val="2"/>
    </font>
    <font>
      <i/>
      <u/>
      <sz val="10"/>
      <color indexed="16"/>
      <name val="Franklin Gothic Book"/>
      <family val="2"/>
    </font>
    <font>
      <b/>
      <sz val="14"/>
      <color indexed="8"/>
      <name val="Franklin Gothic Book"/>
      <family val="2"/>
    </font>
    <font>
      <b/>
      <sz val="11"/>
      <color indexed="12"/>
      <name val="Franklin Gothic Book"/>
      <family val="2"/>
    </font>
    <font>
      <b/>
      <u/>
      <sz val="11"/>
      <color indexed="26"/>
      <name val="Franklin Gothic Book"/>
      <family val="2"/>
    </font>
    <font>
      <i/>
      <u/>
      <sz val="11"/>
      <color indexed="16"/>
      <name val="Franklin Gothic Book"/>
      <family val="2"/>
    </font>
    <font>
      <b/>
      <i/>
      <u/>
      <sz val="11"/>
      <color indexed="16"/>
      <name val="Franklin Gothic Book"/>
      <family val="2"/>
    </font>
    <font>
      <b/>
      <i/>
      <sz val="11"/>
      <color indexed="27"/>
      <name val="Franklin Gothic Book"/>
      <family val="2"/>
    </font>
    <font>
      <i/>
      <sz val="11"/>
      <color indexed="27"/>
      <name val="Franklin Gothic Book"/>
      <family val="2"/>
    </font>
    <font>
      <sz val="10"/>
      <color indexed="8"/>
      <name val="Franklin Gothic Book"/>
      <family val="2"/>
    </font>
    <font>
      <b/>
      <i/>
      <u/>
      <sz val="16"/>
      <color indexed="8"/>
      <name val="Franklin Gothic Book"/>
      <family val="2"/>
    </font>
    <font>
      <b/>
      <i/>
      <u/>
      <sz val="11"/>
      <color indexed="21"/>
      <name val="Franklin Gothic Book"/>
      <family val="2"/>
    </font>
    <font>
      <b/>
      <sz val="16"/>
      <color indexed="8"/>
      <name val="Franklin Gothic Book"/>
      <family val="2"/>
    </font>
    <font>
      <b/>
      <sz val="20"/>
      <color indexed="8"/>
      <name val="Calibri"/>
      <family val="2"/>
    </font>
    <font>
      <i/>
      <u/>
      <sz val="11"/>
      <color indexed="29"/>
      <name val="Franklin Gothic Book"/>
      <family val="2"/>
    </font>
    <font>
      <i/>
      <u/>
      <sz val="11"/>
      <color indexed="30"/>
      <name val="Franklin Gothic Book"/>
      <family val="2"/>
    </font>
    <font>
      <i/>
      <sz val="11"/>
      <color indexed="30"/>
      <name val="Franklin Gothic Book"/>
      <family val="2"/>
    </font>
    <font>
      <sz val="12"/>
      <color indexed="8"/>
      <name val="Calibri"/>
      <family val="2"/>
    </font>
  </fonts>
  <fills count="1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0"/>
        <bgColor auto="1"/>
      </patternFill>
    </fill>
    <fill>
      <patternFill patternType="solid">
        <fgColor indexed="28"/>
        <bgColor auto="1"/>
      </patternFill>
    </fill>
  </fills>
  <borders count="141">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13"/>
      </right>
      <top/>
      <bottom/>
      <diagonal/>
    </border>
    <border>
      <left style="thin">
        <color indexed="8"/>
      </left>
      <right/>
      <top/>
      <bottom/>
      <diagonal/>
    </border>
    <border>
      <left/>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19"/>
      </bottom>
      <diagonal/>
    </border>
    <border>
      <left/>
      <right/>
      <top style="medium">
        <color indexed="19"/>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bottom style="medium">
        <color indexed="8"/>
      </bottom>
      <diagonal/>
    </border>
    <border>
      <left style="thin">
        <color indexed="13"/>
      </left>
      <right style="thin">
        <color indexed="12"/>
      </right>
      <top/>
      <bottom/>
      <diagonal/>
    </border>
    <border>
      <left/>
      <right style="thin">
        <color indexed="12"/>
      </right>
      <top/>
      <bottom/>
      <diagonal/>
    </border>
    <border>
      <left style="thin">
        <color indexed="12"/>
      </left>
      <right style="thin">
        <color indexed="12"/>
      </right>
      <top style="medium">
        <color indexed="8"/>
      </top>
      <bottom style="medium">
        <color indexed="8"/>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right style="thin">
        <color indexed="12"/>
      </right>
      <top style="medium">
        <color indexed="8"/>
      </top>
      <bottom/>
      <diagonal/>
    </border>
    <border>
      <left style="thin">
        <color indexed="12"/>
      </left>
      <right style="thin">
        <color indexed="12"/>
      </right>
      <top style="medium">
        <color indexed="8"/>
      </top>
      <bottom/>
      <diagonal/>
    </border>
    <border>
      <left style="thin">
        <color indexed="12"/>
      </left>
      <right/>
      <top style="medium">
        <color indexed="8"/>
      </top>
      <bottom/>
      <diagonal/>
    </border>
    <border>
      <left style="thin">
        <color indexed="12"/>
      </left>
      <right style="thin">
        <color indexed="12"/>
      </right>
      <top/>
      <bottom/>
      <diagonal/>
    </border>
    <border>
      <left style="thin">
        <color indexed="12"/>
      </left>
      <right/>
      <top/>
      <bottom/>
      <diagonal/>
    </border>
    <border>
      <left/>
      <right style="thin">
        <color indexed="12"/>
      </right>
      <top/>
      <bottom style="medium">
        <color indexed="8"/>
      </bottom>
      <diagonal/>
    </border>
    <border>
      <left style="thin">
        <color indexed="12"/>
      </left>
      <right style="thin">
        <color indexed="12"/>
      </right>
      <top/>
      <bottom style="medium">
        <color indexed="8"/>
      </bottom>
      <diagonal/>
    </border>
    <border>
      <left style="thin">
        <color indexed="12"/>
      </left>
      <right/>
      <top/>
      <bottom style="medium">
        <color indexed="8"/>
      </bottom>
      <diagonal/>
    </border>
    <border>
      <left/>
      <right style="thin">
        <color indexed="12"/>
      </right>
      <top/>
      <bottom style="thin">
        <color indexed="8"/>
      </bottom>
      <diagonal/>
    </border>
    <border>
      <left style="thin">
        <color indexed="12"/>
      </left>
      <right/>
      <top/>
      <bottom style="thin">
        <color indexed="8"/>
      </bottom>
      <diagonal/>
    </border>
    <border>
      <left/>
      <right style="thin">
        <color indexed="12"/>
      </right>
      <top style="thin">
        <color indexed="8"/>
      </top>
      <bottom/>
      <diagonal/>
    </border>
    <border>
      <left style="thin">
        <color indexed="12"/>
      </left>
      <right/>
      <top style="thin">
        <color indexed="8"/>
      </top>
      <bottom/>
      <diagonal/>
    </border>
    <border>
      <left/>
      <right style="thin">
        <color indexed="12"/>
      </right>
      <top style="medium">
        <color indexed="8"/>
      </top>
      <bottom style="medium">
        <color indexed="8"/>
      </bottom>
      <diagonal/>
    </border>
    <border>
      <left/>
      <right/>
      <top style="medium">
        <color indexed="8"/>
      </top>
      <bottom/>
      <diagonal/>
    </border>
    <border>
      <left/>
      <right/>
      <top style="medium">
        <color indexed="8"/>
      </top>
      <bottom style="medium">
        <color indexed="12"/>
      </bottom>
      <diagonal/>
    </border>
    <border>
      <left style="thin">
        <color indexed="13"/>
      </left>
      <right style="medium">
        <color indexed="12"/>
      </right>
      <top/>
      <bottom/>
      <diagonal/>
    </border>
    <border>
      <left/>
      <right style="medium">
        <color indexed="12"/>
      </right>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top/>
      <bottom/>
      <diagonal/>
    </border>
    <border>
      <left/>
      <right/>
      <top style="medium">
        <color indexed="12"/>
      </top>
      <bottom style="medium">
        <color indexed="19"/>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13"/>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13"/>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13"/>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n">
        <color indexed="13"/>
      </left>
      <right style="thin">
        <color indexed="13"/>
      </right>
      <top style="hair">
        <color indexed="8"/>
      </top>
      <bottom style="hair">
        <color indexed="8"/>
      </bottom>
      <diagonal/>
    </border>
    <border>
      <left style="thin">
        <color indexed="8"/>
      </left>
      <right style="hair">
        <color indexed="8"/>
      </right>
      <top style="hair">
        <color indexed="8"/>
      </top>
      <bottom/>
      <diagonal/>
    </border>
    <border>
      <left style="thin">
        <color indexed="8"/>
      </left>
      <right style="hair">
        <color indexed="8"/>
      </right>
      <top/>
      <bottom/>
      <diagonal/>
    </border>
    <border>
      <left style="thin">
        <color indexed="8"/>
      </left>
      <right style="hair">
        <color indexed="8"/>
      </right>
      <top/>
      <bottom style="hair">
        <color indexed="8"/>
      </bottom>
      <diagonal/>
    </border>
    <border>
      <left style="thin">
        <color indexed="13"/>
      </left>
      <right style="thin">
        <color indexed="13"/>
      </right>
      <top style="hair">
        <color indexed="8"/>
      </top>
      <bottom style="thin">
        <color indexed="8"/>
      </bottom>
      <diagonal/>
    </border>
    <border>
      <left style="hair">
        <color indexed="8"/>
      </left>
      <right style="thin">
        <color indexed="13"/>
      </right>
      <top style="thin">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thin">
        <color indexed="13"/>
      </left>
      <right style="thin">
        <color indexed="13"/>
      </right>
      <top/>
      <bottom/>
      <diagonal/>
    </border>
    <border>
      <left style="thin">
        <color indexed="13"/>
      </left>
      <right style="hair">
        <color indexed="8"/>
      </right>
      <top style="hair">
        <color indexed="8"/>
      </top>
      <bottom/>
      <diagonal/>
    </border>
    <border>
      <left style="thin">
        <color indexed="13"/>
      </left>
      <right style="hair">
        <color indexed="8"/>
      </right>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13"/>
      </top>
      <bottom style="dashed">
        <color indexed="8"/>
      </bottom>
      <diagonal/>
    </border>
    <border>
      <left style="thin">
        <color indexed="13"/>
      </left>
      <right/>
      <top style="thin">
        <color indexed="13"/>
      </top>
      <bottom style="thin">
        <color indexed="13"/>
      </bottom>
      <diagonal/>
    </border>
    <border>
      <left/>
      <right style="hair">
        <color indexed="8"/>
      </right>
      <top style="hair">
        <color indexed="8"/>
      </top>
      <bottom style="hair">
        <color indexed="8"/>
      </bottom>
      <diagonal/>
    </border>
    <border>
      <left style="hair">
        <color indexed="8"/>
      </left>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thin">
        <color indexed="8"/>
      </right>
      <top style="dashed">
        <color indexed="8"/>
      </top>
      <bottom style="dashed">
        <color indexed="8"/>
      </bottom>
      <diagonal/>
    </border>
    <border>
      <left style="thin">
        <color indexed="8"/>
      </left>
      <right style="dashed">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8"/>
      </bottom>
      <diagonal/>
    </border>
    <border>
      <left style="thin">
        <color indexed="13"/>
      </left>
      <right style="thin">
        <color indexed="13"/>
      </right>
      <top style="dashed">
        <color indexed="8"/>
      </top>
      <bottom style="thin">
        <color indexed="8"/>
      </bottom>
      <diagonal/>
    </border>
    <border>
      <left style="thin">
        <color indexed="13"/>
      </left>
      <right style="thin">
        <color indexed="13"/>
      </right>
      <top style="dashed">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hair">
        <color indexed="8"/>
      </right>
      <top style="thin">
        <color indexed="8"/>
      </top>
      <bottom style="thin">
        <color indexed="13"/>
      </bottom>
      <diagonal/>
    </border>
    <border>
      <left style="hair">
        <color indexed="8"/>
      </left>
      <right style="thin">
        <color indexed="13"/>
      </right>
      <top style="thin">
        <color indexed="13"/>
      </top>
      <bottom style="thin">
        <color indexed="13"/>
      </bottom>
      <diagonal/>
    </border>
    <border>
      <left style="hair">
        <color indexed="8"/>
      </left>
      <right style="hair">
        <color indexed="8"/>
      </right>
      <top style="thin">
        <color indexed="8"/>
      </top>
      <bottom style="thin">
        <color indexed="8"/>
      </bottom>
      <diagonal/>
    </border>
    <border>
      <left style="hair">
        <color indexed="8"/>
      </left>
      <right style="dashed">
        <color indexed="8"/>
      </right>
      <top style="hair">
        <color indexed="8"/>
      </top>
      <bottom style="hair">
        <color indexed="8"/>
      </bottom>
      <diagonal/>
    </border>
    <border>
      <left style="dashed">
        <color indexed="8"/>
      </left>
      <right style="hair">
        <color indexed="8"/>
      </right>
      <top style="thin">
        <color indexed="8"/>
      </top>
      <bottom style="dashed">
        <color indexed="8"/>
      </bottom>
      <diagonal/>
    </border>
    <border>
      <left style="dashed">
        <color indexed="8"/>
      </left>
      <right style="dashed">
        <color indexed="8"/>
      </right>
      <top style="thin">
        <color indexed="8"/>
      </top>
      <bottom style="dashed">
        <color indexed="8"/>
      </bottom>
      <diagonal/>
    </border>
    <border>
      <left style="dashed">
        <color indexed="8"/>
      </left>
      <right style="thin">
        <color indexed="8"/>
      </right>
      <top style="thin">
        <color indexed="8"/>
      </top>
      <bottom/>
      <diagonal/>
    </border>
    <border>
      <left style="dashed">
        <color indexed="8"/>
      </left>
      <right style="hair">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dashed">
        <color indexed="8"/>
      </left>
      <right style="thin">
        <color indexed="8"/>
      </right>
      <top/>
      <bottom style="thin">
        <color indexed="13"/>
      </bottom>
      <diagonal/>
    </border>
    <border>
      <left style="dashed">
        <color indexed="8"/>
      </left>
      <right style="thin">
        <color indexed="8"/>
      </right>
      <top style="thin">
        <color indexed="13"/>
      </top>
      <bottom style="dashed">
        <color indexed="8"/>
      </bottom>
      <diagonal/>
    </border>
    <border>
      <left style="thin">
        <color indexed="13"/>
      </left>
      <right style="thin">
        <color indexed="13"/>
      </right>
      <top style="hair">
        <color indexed="8"/>
      </top>
      <bottom style="thin">
        <color indexed="13"/>
      </bottom>
      <diagonal/>
    </border>
    <border>
      <left style="thin">
        <color indexed="13"/>
      </left>
      <right style="hair">
        <color indexed="8"/>
      </right>
      <top style="thin">
        <color indexed="13"/>
      </top>
      <bottom style="thin">
        <color indexed="13"/>
      </bottom>
      <diagonal/>
    </border>
    <border>
      <left style="thin">
        <color indexed="13"/>
      </left>
      <right style="thin">
        <color indexed="13"/>
      </right>
      <top style="hair">
        <color indexed="8"/>
      </top>
      <bottom style="dashed">
        <color indexed="8"/>
      </bottom>
      <diagonal/>
    </border>
    <border>
      <left style="thin">
        <color indexed="13"/>
      </left>
      <right style="thin">
        <color indexed="13"/>
      </right>
      <top style="hair">
        <color indexed="8"/>
      </top>
      <bottom/>
      <diagonal/>
    </border>
    <border>
      <left style="thin">
        <color indexed="13"/>
      </left>
      <right style="dashed">
        <color indexed="8"/>
      </right>
      <top style="thin">
        <color indexed="13"/>
      </top>
      <bottom style="thin">
        <color indexed="13"/>
      </bottom>
      <diagonal/>
    </border>
    <border>
      <left style="dashed">
        <color indexed="8"/>
      </left>
      <right/>
      <top style="thin">
        <color indexed="13"/>
      </top>
      <bottom style="thin">
        <color indexed="13"/>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style="dashed">
        <color indexed="8"/>
      </top>
      <bottom style="hair">
        <color indexed="8"/>
      </bottom>
      <diagonal/>
    </border>
    <border>
      <left style="thin">
        <color indexed="13"/>
      </left>
      <right style="thin">
        <color indexed="13"/>
      </right>
      <top/>
      <bottom style="thin">
        <color indexed="8"/>
      </bottom>
      <diagonal/>
    </border>
    <border>
      <left style="thin">
        <color indexed="13"/>
      </left>
      <right style="thin">
        <color indexed="13"/>
      </right>
      <top/>
      <bottom style="dashed">
        <color indexed="8"/>
      </bottom>
      <diagonal/>
    </border>
    <border>
      <left style="hair">
        <color indexed="8"/>
      </left>
      <right style="dashed">
        <color indexed="8"/>
      </right>
      <top style="thin">
        <color indexed="8"/>
      </top>
      <bottom style="hair">
        <color indexed="8"/>
      </bottom>
      <diagonal/>
    </border>
    <border>
      <left style="dashed">
        <color indexed="8"/>
      </left>
      <right style="thin">
        <color indexed="8"/>
      </right>
      <top style="thin">
        <color indexed="8"/>
      </top>
      <bottom style="dashed">
        <color indexed="8"/>
      </bottom>
      <diagonal/>
    </border>
    <border>
      <left style="dashed">
        <color indexed="8"/>
      </left>
      <right style="thin">
        <color indexed="8"/>
      </right>
      <top style="dashed">
        <color indexed="8"/>
      </top>
      <bottom/>
      <diagonal/>
    </border>
    <border>
      <left style="hair">
        <color indexed="8"/>
      </left>
      <right style="hair">
        <color indexed="8"/>
      </right>
      <top style="dashed">
        <color indexed="8"/>
      </top>
      <bottom style="thin">
        <color indexed="13"/>
      </bottom>
      <diagonal/>
    </border>
    <border>
      <left style="hair">
        <color indexed="8"/>
      </left>
      <right style="dashed">
        <color indexed="8"/>
      </right>
      <top style="dashed">
        <color indexed="8"/>
      </top>
      <bottom style="thin">
        <color indexed="13"/>
      </bottom>
      <diagonal/>
    </border>
    <border>
      <left style="dashed">
        <color indexed="8"/>
      </left>
      <right style="thin">
        <color indexed="8"/>
      </right>
      <top style="thin">
        <color indexed="13"/>
      </top>
      <bottom style="thin">
        <color indexed="13"/>
      </bottom>
      <diagonal/>
    </border>
    <border>
      <left style="hair">
        <color indexed="8"/>
      </left>
      <right style="hair">
        <color indexed="8"/>
      </right>
      <top style="thin">
        <color indexed="13"/>
      </top>
      <bottom style="thin">
        <color indexed="13"/>
      </bottom>
      <diagonal/>
    </border>
    <border>
      <left style="hair">
        <color indexed="8"/>
      </left>
      <right style="dashed">
        <color indexed="8"/>
      </right>
      <top style="thin">
        <color indexed="13"/>
      </top>
      <bottom style="thin">
        <color indexed="13"/>
      </bottom>
      <diagonal/>
    </border>
    <border>
      <left style="thin">
        <color indexed="8"/>
      </left>
      <right style="hair">
        <color indexed="8"/>
      </right>
      <top style="thin">
        <color indexed="8"/>
      </top>
      <bottom style="thin">
        <color indexed="8"/>
      </bottom>
      <diagonal/>
    </border>
    <border>
      <left/>
      <right/>
      <top style="medium">
        <color indexed="8"/>
      </top>
      <bottom style="medium">
        <color indexed="26"/>
      </bottom>
      <diagonal/>
    </border>
    <border>
      <left/>
      <right/>
      <top style="medium">
        <color indexed="26"/>
      </top>
      <bottom style="thin">
        <color indexed="26"/>
      </bottom>
      <diagonal/>
    </border>
    <border>
      <left/>
      <right/>
      <top style="thin">
        <color indexed="26"/>
      </top>
      <bottom style="thin">
        <color indexed="26"/>
      </bottom>
      <diagonal/>
    </border>
    <border>
      <left/>
      <right/>
      <top style="thin">
        <color indexed="26"/>
      </top>
      <bottom/>
      <diagonal/>
    </border>
    <border>
      <left/>
      <right/>
      <top style="thin">
        <color indexed="8"/>
      </top>
      <bottom style="medium">
        <color indexed="8"/>
      </bottom>
      <diagonal/>
    </border>
    <border>
      <left style="medium">
        <color indexed="12"/>
      </left>
      <right/>
      <top/>
      <bottom style="medium">
        <color indexed="12"/>
      </bottom>
      <diagonal/>
    </border>
    <border>
      <left/>
      <right/>
      <top/>
      <bottom style="medium">
        <color indexed="12"/>
      </bottom>
      <diagonal/>
    </border>
    <border>
      <left style="medium">
        <color indexed="12"/>
      </left>
      <right/>
      <top style="medium">
        <color indexed="12"/>
      </top>
      <bottom/>
      <diagonal/>
    </border>
    <border>
      <left/>
      <right/>
      <top style="medium">
        <color indexed="12"/>
      </top>
      <bottom/>
      <diagonal/>
    </border>
    <border>
      <left/>
      <right/>
      <top/>
      <bottom style="thick">
        <color indexed="8"/>
      </bottom>
      <diagonal/>
    </border>
    <border>
      <left/>
      <right style="thin">
        <color indexed="12"/>
      </right>
      <top/>
      <bottom style="thick">
        <color indexed="8"/>
      </bottom>
      <diagonal/>
    </border>
    <border>
      <left/>
      <right/>
      <top style="thick">
        <color indexed="8"/>
      </top>
      <bottom style="medium">
        <color indexed="26"/>
      </bottom>
      <diagonal/>
    </border>
    <border>
      <left/>
      <right/>
      <top style="thin">
        <color indexed="26"/>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hair">
        <color indexed="8"/>
      </left>
      <right style="thin">
        <color indexed="13"/>
      </right>
      <top/>
      <bottom style="thin">
        <color indexed="8"/>
      </bottom>
      <diagonal/>
    </border>
    <border>
      <left style="hair">
        <color indexed="8"/>
      </left>
      <right style="hair">
        <color indexed="8"/>
      </right>
      <top/>
      <bottom style="thin">
        <color indexed="8"/>
      </bottom>
      <diagonal/>
    </border>
  </borders>
  <cellStyleXfs count="1">
    <xf numFmtId="0" fontId="0" fillId="0" borderId="0" applyNumberFormat="0" applyFill="0" applyBorder="0" applyProtection="0"/>
  </cellStyleXfs>
  <cellXfs count="649">
    <xf numFmtId="0" fontId="0" fillId="0" borderId="0" xfId="0"/>
    <xf numFmtId="0" fontId="1" fillId="0" borderId="0" xfId="0" applyFont="1" applyAlignment="1">
      <alignment horizontal="left"/>
    </xf>
    <xf numFmtId="0" fontId="0" fillId="2" borderId="0" xfId="0" applyFill="1" applyAlignment="1">
      <alignment horizontal="left"/>
    </xf>
    <xf numFmtId="0" fontId="0" fillId="3" borderId="0" xfId="0" applyFill="1" applyAlignment="1">
      <alignment horizontal="left"/>
    </xf>
    <xf numFmtId="0" fontId="2" fillId="3" borderId="0" xfId="0" applyFont="1" applyFill="1" applyAlignment="1">
      <alignment horizontal="left"/>
    </xf>
    <xf numFmtId="0" fontId="0" fillId="0" borderId="0" xfId="0" applyNumberFormat="1"/>
    <xf numFmtId="0" fontId="0" fillId="4" borderId="1" xfId="0" applyFill="1" applyBorder="1" applyAlignment="1">
      <alignment vertical="center"/>
    </xf>
    <xf numFmtId="0" fontId="0" fillId="4" borderId="2" xfId="0" applyFill="1" applyBorder="1" applyAlignment="1">
      <alignment vertical="center"/>
    </xf>
    <xf numFmtId="0" fontId="3" fillId="4" borderId="2" xfId="0" applyFont="1" applyFill="1" applyBorder="1"/>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4" fillId="4" borderId="5" xfId="0" applyFont="1" applyFill="1" applyBorder="1" applyAlignment="1">
      <alignment horizontal="right" vertical="center"/>
    </xf>
    <xf numFmtId="49" fontId="4" fillId="4" borderId="5" xfId="0" applyNumberFormat="1" applyFont="1" applyFill="1" applyBorder="1" applyAlignment="1">
      <alignment horizontal="right" vertical="center"/>
    </xf>
    <xf numFmtId="14" fontId="4" fillId="5" borderId="5" xfId="0" applyNumberFormat="1" applyFont="1" applyFill="1" applyBorder="1" applyAlignment="1">
      <alignment horizontal="right" vertical="center"/>
    </xf>
    <xf numFmtId="49" fontId="4" fillId="5" borderId="5" xfId="0" applyNumberFormat="1" applyFont="1" applyFill="1" applyBorder="1" applyAlignment="1">
      <alignment horizontal="right" vertical="center"/>
    </xf>
    <xf numFmtId="0" fontId="5" fillId="6" borderId="5" xfId="0" applyFont="1" applyFill="1" applyBorder="1" applyAlignment="1">
      <alignment horizontal="left" vertical="center"/>
    </xf>
    <xf numFmtId="0" fontId="0" fillId="6" borderId="5" xfId="0" applyFill="1" applyBorder="1" applyAlignment="1">
      <alignment vertical="center"/>
    </xf>
    <xf numFmtId="49" fontId="6" fillId="6" borderId="5" xfId="0" applyNumberFormat="1" applyFont="1" applyFill="1" applyBorder="1" applyAlignment="1">
      <alignment vertical="center"/>
    </xf>
    <xf numFmtId="0" fontId="4" fillId="6" borderId="5" xfId="0" applyFont="1" applyFill="1" applyBorder="1" applyAlignment="1">
      <alignment vertical="center"/>
    </xf>
    <xf numFmtId="49" fontId="5" fillId="6" borderId="5" xfId="0" applyNumberFormat="1" applyFont="1" applyFill="1" applyBorder="1" applyAlignment="1">
      <alignment vertical="center"/>
    </xf>
    <xf numFmtId="0" fontId="5" fillId="6" borderId="5" xfId="0" applyFont="1" applyFill="1" applyBorder="1" applyAlignment="1">
      <alignment vertical="center"/>
    </xf>
    <xf numFmtId="49" fontId="0" fillId="6" borderId="5" xfId="0" applyNumberFormat="1" applyFill="1" applyBorder="1" applyAlignment="1">
      <alignment vertical="center"/>
    </xf>
    <xf numFmtId="0" fontId="5" fillId="6" borderId="5" xfId="0" applyFont="1" applyFill="1" applyBorder="1" applyAlignment="1">
      <alignment horizontal="left" vertical="center" wrapText="1"/>
    </xf>
    <xf numFmtId="49" fontId="8" fillId="6" borderId="5" xfId="0" applyNumberFormat="1" applyFont="1" applyFill="1" applyBorder="1" applyAlignment="1">
      <alignment vertical="center"/>
    </xf>
    <xf numFmtId="0" fontId="5" fillId="6" borderId="5" xfId="0" applyFont="1" applyFill="1" applyBorder="1" applyAlignment="1">
      <alignment vertical="center" wrapText="1"/>
    </xf>
    <xf numFmtId="49" fontId="4" fillId="6" borderId="5" xfId="0" applyNumberFormat="1" applyFont="1" applyFill="1" applyBorder="1" applyAlignment="1">
      <alignment vertical="center"/>
    </xf>
    <xf numFmtId="0" fontId="4" fillId="4" borderId="7" xfId="0" applyFont="1" applyFill="1" applyBorder="1" applyAlignment="1">
      <alignment vertical="center"/>
    </xf>
    <xf numFmtId="0" fontId="4" fillId="4" borderId="5" xfId="0" applyFont="1" applyFill="1" applyBorder="1" applyAlignment="1">
      <alignment vertical="center"/>
    </xf>
    <xf numFmtId="0" fontId="10" fillId="4" borderId="7" xfId="0" applyFont="1" applyFill="1" applyBorder="1"/>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49" fontId="9" fillId="5" borderId="10" xfId="0" applyNumberFormat="1" applyFont="1" applyFill="1" applyBorder="1" applyAlignment="1">
      <alignment horizontal="left" vertical="center"/>
    </xf>
    <xf numFmtId="0" fontId="0" fillId="4" borderId="11" xfId="0" applyFill="1" applyBorder="1" applyAlignment="1">
      <alignment vertical="center"/>
    </xf>
    <xf numFmtId="49" fontId="9" fillId="7" borderId="10" xfId="0" applyNumberFormat="1" applyFont="1" applyFill="1" applyBorder="1" applyAlignment="1">
      <alignment horizontal="left" vertical="center" wrapText="1"/>
    </xf>
    <xf numFmtId="49" fontId="9" fillId="4" borderId="10" xfId="0" applyNumberFormat="1" applyFont="1" applyFill="1" applyBorder="1" applyAlignment="1">
      <alignment horizontal="left" vertical="center"/>
    </xf>
    <xf numFmtId="0" fontId="0" fillId="4" borderId="12" xfId="0" applyFill="1" applyBorder="1" applyAlignment="1">
      <alignment vertical="center"/>
    </xf>
    <xf numFmtId="49" fontId="8" fillId="8" borderId="10" xfId="0" applyNumberFormat="1" applyFont="1" applyFill="1" applyBorder="1" applyAlignment="1">
      <alignment vertical="center"/>
    </xf>
    <xf numFmtId="0" fontId="4" fillId="4" borderId="13" xfId="0" applyFont="1" applyFill="1" applyBorder="1" applyAlignment="1">
      <alignment vertical="center"/>
    </xf>
    <xf numFmtId="0" fontId="10" fillId="4" borderId="14" xfId="0" applyFont="1" applyFill="1" applyBorder="1"/>
    <xf numFmtId="0" fontId="0" fillId="4" borderId="14" xfId="0" applyFill="1" applyBorder="1" applyAlignment="1">
      <alignment vertical="center"/>
    </xf>
    <xf numFmtId="0" fontId="0" fillId="4" borderId="15" xfId="0" applyFill="1" applyBorder="1" applyAlignment="1">
      <alignment vertical="center"/>
    </xf>
    <xf numFmtId="49" fontId="11" fillId="8" borderId="16" xfId="0" applyNumberFormat="1" applyFont="1" applyFill="1" applyBorder="1" applyAlignment="1">
      <alignment vertical="center" wrapText="1"/>
    </xf>
    <xf numFmtId="0" fontId="5" fillId="4" borderId="11" xfId="0" applyFont="1" applyFill="1" applyBorder="1" applyAlignment="1">
      <alignment vertical="center" wrapText="1"/>
    </xf>
    <xf numFmtId="49" fontId="11" fillId="8" borderId="17" xfId="0" applyNumberFormat="1" applyFont="1" applyFill="1" applyBorder="1" applyAlignment="1">
      <alignment vertical="center" wrapText="1"/>
    </xf>
    <xf numFmtId="0" fontId="5" fillId="8" borderId="14" xfId="0" applyFont="1" applyFill="1" applyBorder="1" applyAlignment="1">
      <alignment vertical="center" wrapText="1"/>
    </xf>
    <xf numFmtId="49" fontId="12" fillId="8" borderId="18" xfId="0" applyNumberFormat="1" applyFont="1" applyFill="1" applyBorder="1" applyAlignment="1">
      <alignment vertical="center" wrapText="1"/>
    </xf>
    <xf numFmtId="49" fontId="5" fillId="8" borderId="11" xfId="0" applyNumberFormat="1" applyFont="1" applyFill="1" applyBorder="1" applyAlignment="1">
      <alignment vertical="center" wrapText="1"/>
    </xf>
    <xf numFmtId="49" fontId="5" fillId="8" borderId="13" xfId="0" applyNumberFormat="1" applyFont="1" applyFill="1" applyBorder="1" applyAlignment="1">
      <alignment vertical="center" wrapText="1"/>
    </xf>
    <xf numFmtId="0" fontId="5" fillId="8" borderId="5" xfId="0" applyFont="1" applyFill="1" applyBorder="1" applyAlignment="1">
      <alignment vertical="center" wrapText="1"/>
    </xf>
    <xf numFmtId="49" fontId="5" fillId="8" borderId="9" xfId="0" applyNumberFormat="1" applyFont="1" applyFill="1" applyBorder="1" applyAlignment="1">
      <alignment vertical="center" wrapText="1"/>
    </xf>
    <xf numFmtId="49" fontId="13" fillId="8" borderId="13" xfId="0" applyNumberFormat="1" applyFont="1" applyFill="1" applyBorder="1" applyAlignment="1">
      <alignment vertical="center" wrapText="1"/>
    </xf>
    <xf numFmtId="0" fontId="5" fillId="8" borderId="9" xfId="0" applyFont="1" applyFill="1" applyBorder="1" applyAlignment="1">
      <alignment vertical="center" wrapText="1"/>
    </xf>
    <xf numFmtId="49" fontId="13" fillId="8" borderId="19" xfId="0" applyNumberFormat="1" applyFont="1" applyFill="1" applyBorder="1" applyAlignment="1">
      <alignment vertical="center" wrapText="1"/>
    </xf>
    <xf numFmtId="49" fontId="13" fillId="8" borderId="20" xfId="0" applyNumberFormat="1" applyFont="1" applyFill="1" applyBorder="1" applyAlignment="1">
      <alignment vertical="center" wrapText="1"/>
    </xf>
    <xf numFmtId="0" fontId="5" fillId="8" borderId="7" xfId="0" applyFont="1" applyFill="1" applyBorder="1" applyAlignment="1">
      <alignment vertical="center" wrapText="1"/>
    </xf>
    <xf numFmtId="0" fontId="5" fillId="8" borderId="21" xfId="0" applyFont="1" applyFill="1" applyBorder="1" applyAlignment="1">
      <alignment vertical="center" wrapText="1"/>
    </xf>
    <xf numFmtId="0" fontId="4" fillId="4" borderId="22" xfId="0" applyFont="1" applyFill="1" applyBorder="1" applyAlignment="1">
      <alignment vertical="center"/>
    </xf>
    <xf numFmtId="0" fontId="0" fillId="4" borderId="22" xfId="0" applyFill="1" applyBorder="1" applyAlignment="1">
      <alignment vertical="center"/>
    </xf>
    <xf numFmtId="49" fontId="8" fillId="4" borderId="23" xfId="0" applyNumberFormat="1" applyFont="1" applyFill="1" applyBorder="1" applyAlignment="1">
      <alignment horizontal="left" vertical="center"/>
    </xf>
    <xf numFmtId="0" fontId="5" fillId="4" borderId="23" xfId="0" applyFont="1" applyFill="1" applyBorder="1" applyAlignment="1">
      <alignment horizontal="left" vertical="center"/>
    </xf>
    <xf numFmtId="0" fontId="5" fillId="4" borderId="23" xfId="0" applyFont="1" applyFill="1" applyBorder="1" applyAlignment="1">
      <alignment vertical="center"/>
    </xf>
    <xf numFmtId="0" fontId="8" fillId="4" borderId="5" xfId="0" applyFont="1" applyFill="1" applyBorder="1" applyAlignment="1">
      <alignment horizontal="left" vertical="center" wrapText="1"/>
    </xf>
    <xf numFmtId="49" fontId="5" fillId="4" borderId="5" xfId="0" applyNumberFormat="1" applyFont="1" applyFill="1" applyBorder="1" applyAlignment="1">
      <alignment horizontal="left" vertical="center"/>
    </xf>
    <xf numFmtId="49" fontId="8" fillId="4" borderId="5" xfId="0" applyNumberFormat="1" applyFont="1" applyFill="1" applyBorder="1" applyAlignment="1">
      <alignment horizontal="left" vertical="center"/>
    </xf>
    <xf numFmtId="0" fontId="5" fillId="4" borderId="5" xfId="0" applyFont="1" applyFill="1" applyBorder="1" applyAlignment="1">
      <alignment horizontal="left" vertical="center"/>
    </xf>
    <xf numFmtId="0" fontId="5" fillId="4" borderId="5" xfId="0" applyFont="1" applyFill="1" applyBorder="1" applyAlignment="1">
      <alignment vertical="center"/>
    </xf>
    <xf numFmtId="0" fontId="17" fillId="4" borderId="5" xfId="0" applyFont="1"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4" fillId="8" borderId="5" xfId="0" applyFont="1" applyFill="1" applyBorder="1" applyAlignment="1">
      <alignment horizontal="left" vertical="center"/>
    </xf>
    <xf numFmtId="0" fontId="5" fillId="8" borderId="5" xfId="0" applyFont="1" applyFill="1" applyBorder="1" applyAlignment="1">
      <alignment horizontal="left" vertical="center" wrapText="1"/>
    </xf>
    <xf numFmtId="0" fontId="4" fillId="4" borderId="7" xfId="0" applyFont="1" applyFill="1" applyBorder="1" applyAlignment="1">
      <alignment horizontal="left" vertical="center"/>
    </xf>
    <xf numFmtId="0" fontId="9" fillId="4" borderId="5" xfId="0" applyFont="1" applyFill="1" applyBorder="1" applyAlignment="1">
      <alignment horizontal="left" vertical="center"/>
    </xf>
    <xf numFmtId="0" fontId="9" fillId="4" borderId="7" xfId="0" applyFont="1" applyFill="1" applyBorder="1" applyAlignment="1">
      <alignment horizontal="left" vertical="center"/>
    </xf>
    <xf numFmtId="0" fontId="4" fillId="4" borderId="5" xfId="0" applyFont="1" applyFill="1" applyBorder="1" applyAlignment="1">
      <alignment horizontal="left" vertical="center"/>
    </xf>
    <xf numFmtId="0" fontId="4" fillId="4" borderId="11" xfId="0" applyFont="1" applyFill="1" applyBorder="1" applyAlignment="1">
      <alignment horizontal="left" vertical="center"/>
    </xf>
    <xf numFmtId="49" fontId="9" fillId="7" borderId="10" xfId="0" applyNumberFormat="1" applyFont="1" applyFill="1" applyBorder="1" applyAlignment="1">
      <alignment horizontal="left" vertical="center"/>
    </xf>
    <xf numFmtId="0" fontId="0" fillId="4" borderId="13" xfId="0" applyFill="1" applyBorder="1" applyAlignment="1">
      <alignment vertical="center"/>
    </xf>
    <xf numFmtId="0" fontId="4" fillId="4" borderId="14" xfId="0" applyFont="1" applyFill="1" applyBorder="1" applyAlignment="1">
      <alignment horizontal="left" vertical="center"/>
    </xf>
    <xf numFmtId="0" fontId="9" fillId="4" borderId="14" xfId="0" applyFont="1" applyFill="1" applyBorder="1" applyAlignment="1">
      <alignment horizontal="left" vertical="center"/>
    </xf>
    <xf numFmtId="49" fontId="6" fillId="4" borderId="5" xfId="0" applyNumberFormat="1" applyFont="1" applyFill="1" applyBorder="1" applyAlignment="1">
      <alignment vertical="center"/>
    </xf>
    <xf numFmtId="0" fontId="20" fillId="4" borderId="5" xfId="0" applyFont="1" applyFill="1" applyBorder="1" applyAlignment="1">
      <alignment vertical="center"/>
    </xf>
    <xf numFmtId="0" fontId="21" fillId="4" borderId="4" xfId="0" applyFont="1" applyFill="1" applyBorder="1" applyAlignment="1">
      <alignment horizontal="left" vertical="center"/>
    </xf>
    <xf numFmtId="0" fontId="21" fillId="4" borderId="5" xfId="0" applyFont="1" applyFill="1" applyBorder="1" applyAlignment="1">
      <alignment horizontal="left" vertical="center"/>
    </xf>
    <xf numFmtId="49" fontId="22" fillId="4" borderId="27" xfId="0" applyNumberFormat="1" applyFont="1" applyFill="1" applyBorder="1" applyAlignment="1">
      <alignment horizontal="left" vertical="center"/>
    </xf>
    <xf numFmtId="0" fontId="23" fillId="4" borderId="27" xfId="0" applyFont="1" applyFill="1" applyBorder="1" applyAlignment="1">
      <alignment horizontal="left" vertical="center"/>
    </xf>
    <xf numFmtId="0" fontId="0" fillId="4" borderId="28" xfId="0" applyFill="1" applyBorder="1" applyAlignment="1">
      <alignment vertical="center"/>
    </xf>
    <xf numFmtId="0" fontId="24" fillId="4" borderId="29" xfId="0" applyFont="1" applyFill="1" applyBorder="1" applyAlignment="1">
      <alignment vertical="center"/>
    </xf>
    <xf numFmtId="49" fontId="8" fillId="4" borderId="30" xfId="0" applyNumberFormat="1" applyFont="1" applyFill="1" applyBorder="1" applyAlignment="1">
      <alignment vertical="center"/>
    </xf>
    <xf numFmtId="0" fontId="4" fillId="4" borderId="31" xfId="0" applyFont="1" applyFill="1" applyBorder="1" applyAlignment="1">
      <alignment horizontal="left" vertical="center"/>
    </xf>
    <xf numFmtId="0" fontId="5" fillId="4" borderId="32" xfId="0" applyFont="1" applyFill="1" applyBorder="1" applyAlignment="1">
      <alignment horizontal="left" vertical="center"/>
    </xf>
    <xf numFmtId="0" fontId="4" fillId="4" borderId="32" xfId="0" applyFont="1" applyFill="1" applyBorder="1" applyAlignment="1">
      <alignment horizontal="left" vertical="center"/>
    </xf>
    <xf numFmtId="0" fontId="25" fillId="4" borderId="4" xfId="0" applyFont="1" applyFill="1" applyBorder="1" applyAlignment="1">
      <alignment horizontal="left" vertical="center"/>
    </xf>
    <xf numFmtId="49" fontId="25" fillId="4" borderId="5" xfId="0" applyNumberFormat="1" applyFont="1" applyFill="1" applyBorder="1" applyAlignment="1">
      <alignment horizontal="left" vertical="center"/>
    </xf>
    <xf numFmtId="49" fontId="5" fillId="4" borderId="33" xfId="0" applyNumberFormat="1" applyFont="1" applyFill="1" applyBorder="1" applyAlignment="1">
      <alignment horizontal="left" vertical="center"/>
    </xf>
    <xf numFmtId="0" fontId="5" fillId="4" borderId="34" xfId="0" applyFont="1" applyFill="1" applyBorder="1" applyAlignment="1">
      <alignment horizontal="left" vertical="center"/>
    </xf>
    <xf numFmtId="49" fontId="25" fillId="5" borderId="34" xfId="0" applyNumberFormat="1" applyFont="1" applyFill="1" applyBorder="1" applyAlignment="1">
      <alignment vertical="center"/>
    </xf>
    <xf numFmtId="0" fontId="5" fillId="7" borderId="35" xfId="0" applyFont="1" applyFill="1" applyBorder="1" applyAlignment="1">
      <alignment horizontal="left" vertical="center"/>
    </xf>
    <xf numFmtId="49" fontId="5" fillId="4" borderId="29" xfId="0" applyNumberFormat="1" applyFont="1" applyFill="1" applyBorder="1" applyAlignment="1">
      <alignment horizontal="left" vertical="center"/>
    </xf>
    <xf numFmtId="0" fontId="5" fillId="4" borderId="36" xfId="0" applyFont="1" applyFill="1" applyBorder="1" applyAlignment="1">
      <alignment horizontal="left" vertical="center"/>
    </xf>
    <xf numFmtId="49" fontId="25" fillId="4" borderId="36" xfId="0" applyNumberFormat="1" applyFont="1" applyFill="1" applyBorder="1" applyAlignment="1">
      <alignment vertical="center"/>
    </xf>
    <xf numFmtId="0" fontId="5" fillId="7" borderId="37" xfId="0" applyFont="1" applyFill="1" applyBorder="1" applyAlignment="1">
      <alignment horizontal="left" vertical="center"/>
    </xf>
    <xf numFmtId="49" fontId="5" fillId="4" borderId="38" xfId="0" applyNumberFormat="1" applyFont="1" applyFill="1" applyBorder="1" applyAlignment="1">
      <alignment horizontal="left" vertical="center"/>
    </xf>
    <xf numFmtId="0" fontId="5" fillId="4" borderId="39" xfId="0" applyFont="1" applyFill="1" applyBorder="1" applyAlignment="1">
      <alignment horizontal="left" vertical="center"/>
    </xf>
    <xf numFmtId="49" fontId="25" fillId="4" borderId="39" xfId="0" applyNumberFormat="1" applyFont="1" applyFill="1" applyBorder="1" applyAlignment="1">
      <alignment vertical="center"/>
    </xf>
    <xf numFmtId="0" fontId="5" fillId="7" borderId="40" xfId="0" applyFont="1" applyFill="1" applyBorder="1" applyAlignment="1">
      <alignment horizontal="left" vertical="center"/>
    </xf>
    <xf numFmtId="164" fontId="25" fillId="5" borderId="34" xfId="0" applyNumberFormat="1" applyFont="1" applyFill="1" applyBorder="1" applyAlignment="1">
      <alignment vertical="center"/>
    </xf>
    <xf numFmtId="164" fontId="25" fillId="5" borderId="39" xfId="0" applyNumberFormat="1" applyFont="1" applyFill="1" applyBorder="1" applyAlignment="1">
      <alignment vertical="center"/>
    </xf>
    <xf numFmtId="0" fontId="4" fillId="9" borderId="32" xfId="0" applyFont="1" applyFill="1" applyBorder="1" applyAlignment="1">
      <alignment horizontal="left" vertical="center"/>
    </xf>
    <xf numFmtId="49" fontId="5" fillId="4" borderId="33" xfId="0" applyNumberFormat="1" applyFont="1" applyFill="1" applyBorder="1" applyAlignment="1">
      <alignment horizontal="left" vertical="center" wrapText="1"/>
    </xf>
    <xf numFmtId="0" fontId="5" fillId="4" borderId="37" xfId="0" applyFont="1" applyFill="1" applyBorder="1" applyAlignment="1">
      <alignment horizontal="left" vertical="center"/>
    </xf>
    <xf numFmtId="49" fontId="25" fillId="5" borderId="5" xfId="0" applyNumberFormat="1" applyFont="1" applyFill="1" applyBorder="1" applyAlignment="1">
      <alignment vertical="center"/>
    </xf>
    <xf numFmtId="0" fontId="5" fillId="4" borderId="29" xfId="0" applyFont="1" applyFill="1" applyBorder="1" applyAlignment="1">
      <alignment horizontal="left" vertical="center"/>
    </xf>
    <xf numFmtId="164" fontId="25" fillId="10" borderId="5" xfId="0" applyNumberFormat="1" applyFont="1" applyFill="1" applyBorder="1" applyAlignment="1">
      <alignment vertical="center"/>
    </xf>
    <xf numFmtId="49" fontId="5" fillId="4" borderId="41" xfId="0" applyNumberFormat="1" applyFont="1" applyFill="1" applyBorder="1" applyAlignment="1">
      <alignment horizontal="left" vertical="center"/>
    </xf>
    <xf numFmtId="0" fontId="5" fillId="4" borderId="42" xfId="0" applyFont="1" applyFill="1" applyBorder="1" applyAlignment="1">
      <alignment horizontal="left" vertical="center"/>
    </xf>
    <xf numFmtId="0" fontId="26" fillId="10" borderId="7" xfId="0" applyFont="1" applyFill="1" applyBorder="1" applyAlignment="1">
      <alignment vertical="center"/>
    </xf>
    <xf numFmtId="0" fontId="5" fillId="4" borderId="41" xfId="0" applyFont="1" applyFill="1" applyBorder="1" applyAlignment="1">
      <alignment horizontal="left" vertical="center"/>
    </xf>
    <xf numFmtId="0" fontId="5" fillId="7" borderId="42" xfId="0" applyFont="1" applyFill="1" applyBorder="1" applyAlignment="1">
      <alignment horizontal="left" vertical="center"/>
    </xf>
    <xf numFmtId="49" fontId="5" fillId="4" borderId="43" xfId="0" applyNumberFormat="1" applyFont="1" applyFill="1" applyBorder="1" applyAlignment="1">
      <alignment horizontal="left" vertical="center" wrapText="1"/>
    </xf>
    <xf numFmtId="0" fontId="5" fillId="4" borderId="44" xfId="0" applyFont="1" applyFill="1" applyBorder="1" applyAlignment="1">
      <alignment horizontal="left" vertical="center"/>
    </xf>
    <xf numFmtId="49" fontId="25" fillId="5" borderId="14" xfId="0" applyNumberFormat="1" applyFont="1" applyFill="1" applyBorder="1" applyAlignment="1">
      <alignment vertical="center"/>
    </xf>
    <xf numFmtId="0" fontId="5" fillId="4" borderId="14" xfId="0" applyFont="1" applyFill="1" applyBorder="1" applyAlignment="1">
      <alignment horizontal="left" vertical="center"/>
    </xf>
    <xf numFmtId="0" fontId="5" fillId="7" borderId="14" xfId="0" applyFont="1" applyFill="1" applyBorder="1" applyAlignment="1">
      <alignment horizontal="left" vertical="center"/>
    </xf>
    <xf numFmtId="0" fontId="5" fillId="7" borderId="5" xfId="0" applyFont="1" applyFill="1" applyBorder="1" applyAlignment="1">
      <alignment horizontal="left" vertical="center"/>
    </xf>
    <xf numFmtId="49" fontId="25" fillId="5" borderId="7" xfId="0" applyNumberFormat="1" applyFont="1" applyFill="1" applyBorder="1" applyAlignment="1">
      <alignment vertical="center"/>
    </xf>
    <xf numFmtId="0" fontId="5" fillId="4" borderId="7" xfId="0" applyFont="1" applyFill="1" applyBorder="1" applyAlignment="1">
      <alignment horizontal="left" vertical="center"/>
    </xf>
    <xf numFmtId="0" fontId="5" fillId="7" borderId="7" xfId="0" applyFont="1" applyFill="1" applyBorder="1" applyAlignment="1">
      <alignment horizontal="left" vertical="center"/>
    </xf>
    <xf numFmtId="49" fontId="5" fillId="5" borderId="14" xfId="0" applyNumberFormat="1" applyFont="1" applyFill="1" applyBorder="1" applyAlignment="1">
      <alignment vertical="center"/>
    </xf>
    <xf numFmtId="0" fontId="5" fillId="4" borderId="43" xfId="0" applyFont="1" applyFill="1" applyBorder="1" applyAlignment="1">
      <alignment horizontal="left" vertical="center"/>
    </xf>
    <xf numFmtId="0" fontId="5" fillId="7" borderId="44" xfId="0" applyFont="1" applyFill="1" applyBorder="1" applyAlignment="1">
      <alignment horizontal="left" vertical="center"/>
    </xf>
    <xf numFmtId="49" fontId="5" fillId="5" borderId="5" xfId="0" applyNumberFormat="1" applyFont="1" applyFill="1" applyBorder="1" applyAlignment="1">
      <alignment vertical="center"/>
    </xf>
    <xf numFmtId="0" fontId="5" fillId="4" borderId="40" xfId="0" applyFont="1" applyFill="1" applyBorder="1" applyAlignment="1">
      <alignment horizontal="left" vertical="center"/>
    </xf>
    <xf numFmtId="49" fontId="10" fillId="5" borderId="27" xfId="0" applyNumberFormat="1" applyFont="1" applyFill="1" applyBorder="1" applyAlignment="1">
      <alignment vertical="center"/>
    </xf>
    <xf numFmtId="0" fontId="5" fillId="4" borderId="27" xfId="0" applyFont="1" applyFill="1" applyBorder="1" applyAlignment="1">
      <alignment horizontal="left" vertical="center"/>
    </xf>
    <xf numFmtId="0" fontId="17" fillId="7" borderId="27" xfId="0" applyFont="1" applyFill="1" applyBorder="1" applyAlignment="1">
      <alignment vertical="center"/>
    </xf>
    <xf numFmtId="49" fontId="27" fillId="4" borderId="45" xfId="0" applyNumberFormat="1" applyFont="1" applyFill="1" applyBorder="1" applyAlignment="1">
      <alignment vertical="center"/>
    </xf>
    <xf numFmtId="0" fontId="5" fillId="4" borderId="32" xfId="0" applyFont="1" applyFill="1" applyBorder="1" applyAlignment="1">
      <alignment vertical="center"/>
    </xf>
    <xf numFmtId="0" fontId="17" fillId="4" borderId="32" xfId="0" applyFont="1" applyFill="1" applyBorder="1" applyAlignment="1">
      <alignment vertical="center"/>
    </xf>
    <xf numFmtId="0" fontId="24" fillId="4" borderId="5" xfId="0" applyFont="1" applyFill="1" applyBorder="1" applyAlignment="1">
      <alignment vertical="center"/>
    </xf>
    <xf numFmtId="49" fontId="5" fillId="4" borderId="46" xfId="0" applyNumberFormat="1" applyFont="1" applyFill="1" applyBorder="1" applyAlignment="1">
      <alignment horizontal="left" vertical="center"/>
    </xf>
    <xf numFmtId="0" fontId="5" fillId="4" borderId="46" xfId="0" applyFont="1" applyFill="1" applyBorder="1" applyAlignment="1">
      <alignment horizontal="left" vertical="center"/>
    </xf>
    <xf numFmtId="49" fontId="5" fillId="5" borderId="46" xfId="0" applyNumberFormat="1" applyFont="1" applyFill="1" applyBorder="1" applyAlignment="1">
      <alignment vertical="center" wrapText="1"/>
    </xf>
    <xf numFmtId="0" fontId="4" fillId="4" borderId="46" xfId="0" applyFont="1" applyFill="1" applyBorder="1" applyAlignment="1">
      <alignment horizontal="left" vertical="center"/>
    </xf>
    <xf numFmtId="0" fontId="17" fillId="7" borderId="46" xfId="0" applyFont="1" applyFill="1" applyBorder="1" applyAlignment="1">
      <alignment vertical="center"/>
    </xf>
    <xf numFmtId="49" fontId="5" fillId="4" borderId="27" xfId="0" applyNumberFormat="1" applyFont="1" applyFill="1" applyBorder="1" applyAlignment="1">
      <alignment horizontal="left" vertical="center"/>
    </xf>
    <xf numFmtId="0" fontId="4" fillId="4" borderId="27" xfId="0" applyFont="1" applyFill="1" applyBorder="1" applyAlignment="1">
      <alignment horizontal="left" vertical="center"/>
    </xf>
    <xf numFmtId="49" fontId="8" fillId="4" borderId="45" xfId="0" applyNumberFormat="1" applyFont="1" applyFill="1" applyBorder="1" applyAlignment="1">
      <alignment vertical="center"/>
    </xf>
    <xf numFmtId="49" fontId="4" fillId="4" borderId="33" xfId="0" applyNumberFormat="1" applyFont="1" applyFill="1" applyBorder="1" applyAlignment="1">
      <alignment horizontal="left" vertical="center"/>
    </xf>
    <xf numFmtId="0" fontId="5" fillId="4" borderId="34" xfId="0" applyFont="1" applyFill="1" applyBorder="1" applyAlignment="1">
      <alignment vertical="center"/>
    </xf>
    <xf numFmtId="0" fontId="5" fillId="4" borderId="35" xfId="0" applyFont="1" applyFill="1" applyBorder="1" applyAlignment="1">
      <alignment horizontal="left" vertical="center"/>
    </xf>
    <xf numFmtId="49" fontId="5" fillId="5" borderId="36" xfId="0" applyNumberFormat="1" applyFont="1" applyFill="1" applyBorder="1" applyAlignment="1">
      <alignment vertical="center"/>
    </xf>
    <xf numFmtId="0" fontId="5" fillId="5" borderId="5" xfId="0" applyNumberFormat="1" applyFont="1" applyFill="1" applyBorder="1" applyAlignment="1">
      <alignment vertical="center"/>
    </xf>
    <xf numFmtId="0" fontId="5" fillId="5" borderId="7" xfId="0" applyNumberFormat="1" applyFont="1" applyFill="1" applyBorder="1" applyAlignment="1">
      <alignment vertical="center"/>
    </xf>
    <xf numFmtId="49" fontId="28" fillId="4" borderId="14" xfId="0" applyNumberFormat="1" applyFont="1" applyFill="1" applyBorder="1" applyAlignment="1">
      <alignment horizontal="left" vertical="center"/>
    </xf>
    <xf numFmtId="165" fontId="25" fillId="5" borderId="5" xfId="0" applyNumberFormat="1" applyFont="1" applyFill="1" applyBorder="1" applyAlignment="1">
      <alignment vertical="center"/>
    </xf>
    <xf numFmtId="49" fontId="29" fillId="5" borderId="5" xfId="0" applyNumberFormat="1" applyFont="1" applyFill="1" applyBorder="1" applyAlignment="1">
      <alignment vertical="center"/>
    </xf>
    <xf numFmtId="0" fontId="5" fillId="7" borderId="27" xfId="0" applyFont="1" applyFill="1" applyBorder="1" applyAlignment="1">
      <alignment horizontal="left" vertical="center"/>
    </xf>
    <xf numFmtId="0" fontId="30" fillId="4" borderId="4" xfId="0" applyFont="1" applyFill="1" applyBorder="1" applyAlignment="1">
      <alignment horizontal="left" vertical="center"/>
    </xf>
    <xf numFmtId="49" fontId="27" fillId="4" borderId="45" xfId="0" applyNumberFormat="1"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27" xfId="0" applyFont="1" applyFill="1" applyBorder="1" applyAlignment="1">
      <alignment vertical="center"/>
    </xf>
    <xf numFmtId="0" fontId="5" fillId="7" borderId="32" xfId="0" applyFont="1" applyFill="1" applyBorder="1" applyAlignment="1">
      <alignment horizontal="left" vertical="center"/>
    </xf>
    <xf numFmtId="49" fontId="5" fillId="5" borderId="46" xfId="0" applyNumberFormat="1" applyFont="1" applyFill="1" applyBorder="1" applyAlignment="1">
      <alignment vertical="center"/>
    </xf>
    <xf numFmtId="0" fontId="5" fillId="7" borderId="46" xfId="0" applyFont="1" applyFill="1" applyBorder="1" applyAlignment="1">
      <alignment horizontal="left" vertical="center"/>
    </xf>
    <xf numFmtId="0" fontId="25" fillId="4" borderId="5" xfId="0" applyFont="1" applyFill="1" applyBorder="1" applyAlignment="1">
      <alignment horizontal="left" vertical="center"/>
    </xf>
    <xf numFmtId="49" fontId="5" fillId="5" borderId="27" xfId="0" applyNumberFormat="1" applyFont="1" applyFill="1" applyBorder="1" applyAlignment="1">
      <alignment vertical="center"/>
    </xf>
    <xf numFmtId="49" fontId="25" fillId="4" borderId="29" xfId="0" applyNumberFormat="1" applyFont="1" applyFill="1" applyBorder="1" applyAlignment="1">
      <alignment horizontal="left" vertical="center"/>
    </xf>
    <xf numFmtId="49" fontId="8" fillId="4" borderId="31" xfId="0" applyNumberFormat="1" applyFont="1" applyFill="1" applyBorder="1" applyAlignment="1">
      <alignment vertical="center"/>
    </xf>
    <xf numFmtId="0" fontId="11" fillId="4" borderId="32" xfId="0" applyFont="1" applyFill="1" applyBorder="1" applyAlignment="1">
      <alignment horizontal="left" vertical="center"/>
    </xf>
    <xf numFmtId="0" fontId="11" fillId="4" borderId="32" xfId="0" applyFont="1" applyFill="1" applyBorder="1" applyAlignment="1">
      <alignment vertical="center"/>
    </xf>
    <xf numFmtId="49" fontId="0" fillId="4" borderId="5" xfId="0" applyNumberFormat="1" applyFill="1" applyBorder="1" applyAlignment="1">
      <alignment vertical="center"/>
    </xf>
    <xf numFmtId="49" fontId="5" fillId="5" borderId="34" xfId="0" applyNumberFormat="1" applyFont="1" applyFill="1" applyBorder="1" applyAlignment="1">
      <alignment vertical="center"/>
    </xf>
    <xf numFmtId="0" fontId="5" fillId="4" borderId="38" xfId="0" applyFont="1" applyFill="1" applyBorder="1" applyAlignment="1">
      <alignment vertical="center"/>
    </xf>
    <xf numFmtId="0" fontId="5" fillId="4" borderId="39" xfId="0" applyFont="1" applyFill="1" applyBorder="1" applyAlignment="1">
      <alignment vertical="center"/>
    </xf>
    <xf numFmtId="0" fontId="30" fillId="4" borderId="5" xfId="0" applyFont="1" applyFill="1" applyBorder="1" applyAlignment="1">
      <alignment horizontal="left" vertical="center"/>
    </xf>
    <xf numFmtId="0" fontId="0" fillId="4" borderId="48" xfId="0" applyFill="1" applyBorder="1" applyAlignment="1">
      <alignment vertical="center"/>
    </xf>
    <xf numFmtId="0" fontId="0" fillId="4" borderId="49" xfId="0" applyFill="1" applyBorder="1" applyAlignment="1">
      <alignment vertical="center"/>
    </xf>
    <xf numFmtId="0" fontId="0" fillId="4" borderId="53" xfId="0" applyFill="1" applyBorder="1" applyAlignment="1">
      <alignment vertical="center"/>
    </xf>
    <xf numFmtId="0" fontId="8" fillId="4" borderId="5" xfId="0" applyFont="1" applyFill="1" applyBorder="1" applyAlignment="1">
      <alignment horizontal="left" vertical="center"/>
    </xf>
    <xf numFmtId="0" fontId="25" fillId="4" borderId="5" xfId="0" applyFont="1" applyFill="1" applyBorder="1" applyAlignment="1">
      <alignment vertical="center"/>
    </xf>
    <xf numFmtId="0" fontId="30" fillId="4" borderId="5" xfId="0" applyFont="1" applyFill="1" applyBorder="1" applyAlignment="1">
      <alignment vertical="center"/>
    </xf>
    <xf numFmtId="49" fontId="33" fillId="4" borderId="55" xfId="0" applyNumberFormat="1" applyFont="1" applyFill="1" applyBorder="1"/>
    <xf numFmtId="0" fontId="0" fillId="0" borderId="55" xfId="0" applyBorder="1"/>
    <xf numFmtId="0" fontId="33" fillId="4" borderId="56" xfId="0" applyFont="1" applyFill="1" applyBorder="1"/>
    <xf numFmtId="0" fontId="0" fillId="0" borderId="56" xfId="0" applyBorder="1"/>
    <xf numFmtId="49" fontId="8" fillId="4" borderId="57" xfId="0" applyNumberFormat="1" applyFont="1" applyFill="1" applyBorder="1" applyAlignment="1">
      <alignment horizontal="left"/>
    </xf>
    <xf numFmtId="49" fontId="8" fillId="0" borderId="58" xfId="0" applyNumberFormat="1" applyFont="1" applyBorder="1" applyAlignment="1">
      <alignment horizontal="left"/>
    </xf>
    <xf numFmtId="0" fontId="0" fillId="0" borderId="58" xfId="0" applyBorder="1"/>
    <xf numFmtId="49" fontId="5" fillId="5" borderId="58" xfId="0" applyNumberFormat="1" applyFont="1" applyFill="1" applyBorder="1" applyAlignment="1">
      <alignment vertical="center" wrapText="1"/>
    </xf>
    <xf numFmtId="0" fontId="12" fillId="11" borderId="58" xfId="0" applyFont="1" applyFill="1" applyBorder="1" applyAlignment="1">
      <alignment horizontal="left" vertical="center" wrapText="1"/>
    </xf>
    <xf numFmtId="0" fontId="4" fillId="7" borderId="58" xfId="0" applyFont="1" applyFill="1" applyBorder="1" applyAlignment="1">
      <alignment horizontal="left" vertical="center"/>
    </xf>
    <xf numFmtId="0" fontId="4" fillId="12" borderId="58" xfId="0" applyFont="1" applyFill="1" applyBorder="1" applyAlignment="1">
      <alignment horizontal="left" vertical="center"/>
    </xf>
    <xf numFmtId="0" fontId="0" fillId="0" borderId="59" xfId="0" applyBorder="1"/>
    <xf numFmtId="0" fontId="8" fillId="4" borderId="60" xfId="0" applyFont="1" applyFill="1" applyBorder="1" applyAlignment="1">
      <alignment horizontal="left"/>
    </xf>
    <xf numFmtId="0" fontId="8" fillId="0" borderId="61" xfId="0" applyFont="1" applyBorder="1" applyAlignment="1">
      <alignment horizontal="left"/>
    </xf>
    <xf numFmtId="0" fontId="0" fillId="0" borderId="61" xfId="0" applyBorder="1"/>
    <xf numFmtId="0" fontId="5" fillId="0" borderId="61" xfId="0" applyFont="1" applyBorder="1"/>
    <xf numFmtId="0" fontId="12" fillId="0" borderId="61" xfId="0" applyFont="1" applyBorder="1" applyAlignment="1">
      <alignment horizontal="left"/>
    </xf>
    <xf numFmtId="0" fontId="4" fillId="4" borderId="61" xfId="0" applyFont="1" applyFill="1" applyBorder="1" applyAlignment="1">
      <alignment horizontal="left" vertical="center"/>
    </xf>
    <xf numFmtId="0" fontId="0" fillId="0" borderId="62" xfId="0" applyBorder="1"/>
    <xf numFmtId="0" fontId="34" fillId="4" borderId="63" xfId="0" applyFont="1" applyFill="1" applyBorder="1" applyAlignment="1">
      <alignment horizontal="left"/>
    </xf>
    <xf numFmtId="49" fontId="34" fillId="0" borderId="64" xfId="0" applyNumberFormat="1" applyFont="1" applyBorder="1" applyAlignment="1">
      <alignment horizontal="left"/>
    </xf>
    <xf numFmtId="0" fontId="0" fillId="0" borderId="64" xfId="0" applyBorder="1"/>
    <xf numFmtId="49" fontId="34" fillId="4" borderId="64" xfId="0" applyNumberFormat="1" applyFont="1" applyFill="1" applyBorder="1" applyAlignment="1">
      <alignment horizontal="left" vertical="center" wrapText="1"/>
    </xf>
    <xf numFmtId="0" fontId="0" fillId="4" borderId="64" xfId="0" applyFill="1" applyBorder="1" applyAlignment="1">
      <alignment vertical="center" wrapText="1"/>
    </xf>
    <xf numFmtId="0" fontId="8" fillId="4" borderId="57" xfId="0" applyFont="1" applyFill="1" applyBorder="1" applyAlignment="1">
      <alignment horizontal="left"/>
    </xf>
    <xf numFmtId="0" fontId="8" fillId="0" borderId="58" xfId="0" applyFont="1" applyBorder="1" applyAlignment="1">
      <alignment horizontal="left"/>
    </xf>
    <xf numFmtId="0" fontId="12" fillId="0" borderId="58" xfId="0" applyFont="1" applyBorder="1" applyAlignment="1">
      <alignment horizontal="left"/>
    </xf>
    <xf numFmtId="0" fontId="4" fillId="4" borderId="58" xfId="0" applyFont="1" applyFill="1" applyBorder="1" applyAlignment="1">
      <alignment horizontal="left" vertical="center"/>
    </xf>
    <xf numFmtId="49" fontId="8" fillId="4" borderId="57" xfId="0" applyNumberFormat="1" applyFont="1" applyFill="1" applyBorder="1" applyAlignment="1">
      <alignment horizontal="left" vertical="center" wrapText="1"/>
    </xf>
    <xf numFmtId="49" fontId="5" fillId="0" borderId="58" xfId="0" applyNumberFormat="1" applyFont="1" applyBorder="1" applyAlignment="1">
      <alignment horizontal="left"/>
    </xf>
    <xf numFmtId="0" fontId="5" fillId="4" borderId="58" xfId="0" applyFont="1" applyFill="1" applyBorder="1" applyAlignment="1">
      <alignment vertical="center" wrapText="1"/>
    </xf>
    <xf numFmtId="0" fontId="0" fillId="0" borderId="65" xfId="0" applyBorder="1"/>
    <xf numFmtId="0" fontId="4" fillId="0" borderId="58" xfId="0" applyFont="1" applyBorder="1"/>
    <xf numFmtId="0" fontId="5" fillId="5" borderId="58" xfId="0" applyFont="1" applyFill="1" applyBorder="1" applyAlignment="1">
      <alignment horizontal="center" vertical="center" wrapText="1"/>
    </xf>
    <xf numFmtId="0" fontId="0" fillId="4" borderId="58" xfId="0" applyFill="1" applyBorder="1"/>
    <xf numFmtId="49" fontId="5" fillId="5" borderId="58" xfId="0" applyNumberFormat="1" applyFont="1" applyFill="1" applyBorder="1" applyAlignment="1">
      <alignment horizontal="center" vertical="center" wrapText="1"/>
    </xf>
    <xf numFmtId="0" fontId="23" fillId="0" borderId="58" xfId="0" applyFont="1" applyBorder="1" applyAlignment="1">
      <alignment horizontal="left"/>
    </xf>
    <xf numFmtId="0" fontId="0" fillId="12" borderId="58" xfId="0" applyFill="1" applyBorder="1" applyAlignment="1">
      <alignment vertical="center"/>
    </xf>
    <xf numFmtId="0" fontId="13" fillId="4" borderId="58" xfId="0" applyFont="1" applyFill="1" applyBorder="1" applyAlignment="1">
      <alignment horizontal="left" vertical="center" wrapText="1"/>
    </xf>
    <xf numFmtId="49" fontId="5" fillId="4" borderId="58" xfId="0" applyNumberFormat="1" applyFont="1" applyFill="1" applyBorder="1" applyAlignment="1">
      <alignment horizontal="left" vertical="center"/>
    </xf>
    <xf numFmtId="0" fontId="5" fillId="5" borderId="58" xfId="0" applyFont="1" applyFill="1" applyBorder="1" applyAlignment="1">
      <alignment vertical="center" wrapText="1"/>
    </xf>
    <xf numFmtId="0" fontId="4" fillId="4" borderId="58" xfId="0" applyFont="1" applyFill="1" applyBorder="1" applyAlignment="1">
      <alignment vertical="center"/>
    </xf>
    <xf numFmtId="0" fontId="35" fillId="4" borderId="57" xfId="0" applyFont="1" applyFill="1" applyBorder="1"/>
    <xf numFmtId="0" fontId="5" fillId="4" borderId="58" xfId="0" applyFont="1" applyFill="1" applyBorder="1" applyAlignment="1">
      <alignment horizontal="left" vertical="center"/>
    </xf>
    <xf numFmtId="0" fontId="0" fillId="0" borderId="67" xfId="0" applyBorder="1"/>
    <xf numFmtId="0" fontId="4" fillId="4" borderId="58" xfId="0" applyFont="1" applyFill="1" applyBorder="1" applyAlignment="1">
      <alignment horizontal="center" vertical="center"/>
    </xf>
    <xf numFmtId="0" fontId="35" fillId="4" borderId="60" xfId="0" applyFont="1" applyFill="1" applyBorder="1"/>
    <xf numFmtId="0" fontId="0" fillId="0" borderId="71" xfId="0" applyBorder="1"/>
    <xf numFmtId="0" fontId="30" fillId="4" borderId="55" xfId="0" applyFont="1" applyFill="1" applyBorder="1" applyAlignment="1">
      <alignment horizontal="left"/>
    </xf>
    <xf numFmtId="0" fontId="0" fillId="4" borderId="56" xfId="0" applyFill="1" applyBorder="1"/>
    <xf numFmtId="49" fontId="8" fillId="4" borderId="58" xfId="0" applyNumberFormat="1" applyFont="1" applyFill="1" applyBorder="1" applyAlignment="1">
      <alignment horizontal="left"/>
    </xf>
    <xf numFmtId="0" fontId="22" fillId="4" borderId="60" xfId="0" applyFont="1" applyFill="1" applyBorder="1" applyAlignment="1">
      <alignment horizontal="left"/>
    </xf>
    <xf numFmtId="0" fontId="22" fillId="4" borderId="61" xfId="0" applyFont="1" applyFill="1" applyBorder="1" applyAlignment="1">
      <alignment horizontal="left"/>
    </xf>
    <xf numFmtId="0" fontId="22" fillId="0" borderId="61" xfId="0" applyFont="1" applyBorder="1" applyAlignment="1">
      <alignment horizontal="left"/>
    </xf>
    <xf numFmtId="49" fontId="34" fillId="4" borderId="64" xfId="0" applyNumberFormat="1" applyFont="1" applyFill="1" applyBorder="1" applyAlignment="1">
      <alignment horizontal="left"/>
    </xf>
    <xf numFmtId="0" fontId="0" fillId="4" borderId="64" xfId="0" applyFill="1" applyBorder="1" applyAlignment="1">
      <alignment vertical="center"/>
    </xf>
    <xf numFmtId="0" fontId="0" fillId="0" borderId="72" xfId="0" applyBorder="1"/>
    <xf numFmtId="0" fontId="22" fillId="4" borderId="57" xfId="0" applyFont="1" applyFill="1" applyBorder="1" applyAlignment="1">
      <alignment horizontal="left"/>
    </xf>
    <xf numFmtId="0" fontId="22" fillId="4" borderId="58" xfId="0" applyFont="1" applyFill="1" applyBorder="1" applyAlignment="1">
      <alignment horizontal="left"/>
    </xf>
    <xf numFmtId="0" fontId="22" fillId="0" borderId="58" xfId="0" applyFont="1" applyBorder="1" applyAlignment="1">
      <alignment horizontal="left"/>
    </xf>
    <xf numFmtId="49" fontId="5" fillId="4" borderId="58" xfId="0" applyNumberFormat="1" applyFont="1" applyFill="1" applyBorder="1"/>
    <xf numFmtId="0" fontId="5" fillId="5" borderId="58" xfId="0" applyNumberFormat="1" applyFont="1" applyFill="1" applyBorder="1" applyAlignment="1">
      <alignment vertical="center" wrapText="1"/>
    </xf>
    <xf numFmtId="0" fontId="4" fillId="0" borderId="58" xfId="0" applyFont="1" applyBorder="1" applyAlignment="1">
      <alignment horizontal="left"/>
    </xf>
    <xf numFmtId="49" fontId="5" fillId="4" borderId="58" xfId="0" applyNumberFormat="1" applyFont="1" applyFill="1" applyBorder="1" applyAlignment="1">
      <alignment vertical="center" wrapText="1"/>
    </xf>
    <xf numFmtId="49" fontId="0" fillId="4" borderId="58" xfId="0" applyNumberFormat="1" applyFill="1" applyBorder="1"/>
    <xf numFmtId="0" fontId="4" fillId="7" borderId="58" xfId="0" applyFont="1" applyFill="1" applyBorder="1" applyAlignment="1">
      <alignment vertical="center"/>
    </xf>
    <xf numFmtId="0" fontId="4" fillId="0" borderId="58" xfId="0" applyFont="1" applyBorder="1" applyAlignment="1">
      <alignment horizontal="center"/>
    </xf>
    <xf numFmtId="49" fontId="4" fillId="4" borderId="58" xfId="0" applyNumberFormat="1" applyFont="1" applyFill="1" applyBorder="1"/>
    <xf numFmtId="0" fontId="0" fillId="4" borderId="61" xfId="0" applyFill="1" applyBorder="1" applyAlignment="1">
      <alignment horizontal="left"/>
    </xf>
    <xf numFmtId="49" fontId="33" fillId="0" borderId="55" xfId="0" applyNumberFormat="1" applyFont="1" applyBorder="1"/>
    <xf numFmtId="0" fontId="0" fillId="4" borderId="55" xfId="0" applyFill="1" applyBorder="1"/>
    <xf numFmtId="49" fontId="8" fillId="0" borderId="57" xfId="0" applyNumberFormat="1" applyFont="1" applyBorder="1" applyAlignment="1">
      <alignment horizontal="left"/>
    </xf>
    <xf numFmtId="0" fontId="0" fillId="0" borderId="60" xfId="0" applyBorder="1"/>
    <xf numFmtId="0" fontId="0" fillId="0" borderId="63" xfId="0" applyBorder="1"/>
    <xf numFmtId="49" fontId="34" fillId="4" borderId="64" xfId="0" applyNumberFormat="1" applyFont="1" applyFill="1" applyBorder="1"/>
    <xf numFmtId="0" fontId="0" fillId="0" borderId="57" xfId="0" applyBorder="1"/>
    <xf numFmtId="49" fontId="26" fillId="5" borderId="58" xfId="0" applyNumberFormat="1" applyFont="1" applyFill="1" applyBorder="1" applyAlignment="1">
      <alignment horizontal="center" vertical="center" wrapText="1"/>
    </xf>
    <xf numFmtId="0" fontId="35" fillId="4" borderId="57" xfId="0" applyFont="1" applyFill="1" applyBorder="1" applyAlignment="1">
      <alignment horizontal="left" vertical="center" wrapText="1"/>
    </xf>
    <xf numFmtId="0" fontId="36" fillId="0" borderId="58" xfId="0" applyFont="1" applyBorder="1" applyAlignment="1">
      <alignment horizontal="left"/>
    </xf>
    <xf numFmtId="0" fontId="36" fillId="0" borderId="58" xfId="0" applyFont="1" applyBorder="1"/>
    <xf numFmtId="0" fontId="37" fillId="0" borderId="58" xfId="0" applyFont="1" applyBorder="1"/>
    <xf numFmtId="49" fontId="4" fillId="4" borderId="58" xfId="0" applyNumberFormat="1" applyFont="1" applyFill="1" applyBorder="1" applyAlignment="1">
      <alignment vertical="center" wrapText="1"/>
    </xf>
    <xf numFmtId="0" fontId="5" fillId="4" borderId="58" xfId="0" applyFont="1" applyFill="1" applyBorder="1" applyAlignment="1">
      <alignment vertical="center"/>
    </xf>
    <xf numFmtId="0" fontId="38" fillId="5" borderId="58" xfId="0" applyFont="1" applyFill="1" applyBorder="1" applyAlignment="1">
      <alignment horizontal="center" vertical="center" wrapText="1"/>
    </xf>
    <xf numFmtId="0" fontId="0" fillId="4" borderId="61" xfId="0" applyFill="1" applyBorder="1"/>
    <xf numFmtId="0" fontId="26" fillId="5" borderId="58" xfId="0" applyFont="1" applyFill="1" applyBorder="1" applyAlignment="1">
      <alignment horizontal="center" vertical="center" wrapText="1"/>
    </xf>
    <xf numFmtId="49" fontId="5" fillId="5" borderId="58" xfId="0" applyNumberFormat="1" applyFont="1" applyFill="1" applyBorder="1" applyAlignment="1">
      <alignment horizontal="left" vertical="center" wrapText="1"/>
    </xf>
    <xf numFmtId="0" fontId="5" fillId="5" borderId="58" xfId="0" applyFont="1" applyFill="1" applyBorder="1" applyAlignment="1">
      <alignment horizontal="left" vertical="center" wrapText="1"/>
    </xf>
    <xf numFmtId="0" fontId="0" fillId="0" borderId="68" xfId="0" applyBorder="1"/>
    <xf numFmtId="0" fontId="0" fillId="0" borderId="75" xfId="0" applyBorder="1"/>
    <xf numFmtId="49" fontId="4" fillId="4" borderId="76" xfId="0" applyNumberFormat="1" applyFont="1" applyFill="1" applyBorder="1" applyAlignment="1">
      <alignment wrapText="1"/>
    </xf>
    <xf numFmtId="49" fontId="5" fillId="4" borderId="77" xfId="0" applyNumberFormat="1" applyFont="1" applyFill="1" applyBorder="1" applyAlignment="1">
      <alignment wrapText="1"/>
    </xf>
    <xf numFmtId="0" fontId="4" fillId="4" borderId="61" xfId="0" applyFont="1" applyFill="1" applyBorder="1" applyAlignment="1">
      <alignment vertical="center"/>
    </xf>
    <xf numFmtId="0" fontId="4" fillId="12" borderId="61" xfId="0" applyFont="1" applyFill="1" applyBorder="1" applyAlignment="1">
      <alignment horizontal="left" vertical="center"/>
    </xf>
    <xf numFmtId="0" fontId="0" fillId="4" borderId="59" xfId="0" applyFill="1" applyBorder="1"/>
    <xf numFmtId="0" fontId="0" fillId="4" borderId="60" xfId="0" applyFill="1" applyBorder="1"/>
    <xf numFmtId="0" fontId="0" fillId="4" borderId="62" xfId="0" applyFill="1" applyBorder="1"/>
    <xf numFmtId="0" fontId="0" fillId="4" borderId="63" xfId="0" applyFill="1" applyBorder="1"/>
    <xf numFmtId="0" fontId="0" fillId="4" borderId="64" xfId="0" applyFill="1" applyBorder="1"/>
    <xf numFmtId="0" fontId="0" fillId="4" borderId="57" xfId="0" applyFill="1" applyBorder="1"/>
    <xf numFmtId="0" fontId="4" fillId="4" borderId="58" xfId="0" applyFont="1" applyFill="1" applyBorder="1"/>
    <xf numFmtId="0" fontId="23" fillId="4" borderId="58" xfId="0" applyFont="1" applyFill="1" applyBorder="1" applyAlignment="1">
      <alignment horizontal="left"/>
    </xf>
    <xf numFmtId="49" fontId="30" fillId="4" borderId="58" xfId="0" applyNumberFormat="1" applyFont="1" applyFill="1" applyBorder="1" applyAlignment="1">
      <alignment vertical="center" wrapText="1"/>
    </xf>
    <xf numFmtId="49" fontId="30" fillId="4" borderId="58" xfId="0" applyNumberFormat="1" applyFont="1" applyFill="1" applyBorder="1" applyAlignment="1">
      <alignment horizontal="left" vertical="center" wrapText="1"/>
    </xf>
    <xf numFmtId="0" fontId="30" fillId="4" borderId="58" xfId="0" applyFont="1" applyFill="1" applyBorder="1"/>
    <xf numFmtId="0" fontId="30" fillId="4" borderId="61" xfId="0" applyFont="1" applyFill="1" applyBorder="1" applyAlignment="1">
      <alignment horizontal="left"/>
    </xf>
    <xf numFmtId="0" fontId="0" fillId="4" borderId="71" xfId="0" applyFill="1" applyBorder="1"/>
    <xf numFmtId="0" fontId="22" fillId="0" borderId="57" xfId="0" applyFont="1" applyBorder="1" applyAlignment="1">
      <alignment horizontal="left"/>
    </xf>
    <xf numFmtId="49" fontId="0" fillId="4" borderId="58" xfId="0" applyNumberFormat="1" applyFill="1" applyBorder="1" applyAlignment="1">
      <alignment vertical="center" wrapText="1"/>
    </xf>
    <xf numFmtId="0" fontId="0" fillId="4" borderId="78" xfId="0" applyFill="1" applyBorder="1"/>
    <xf numFmtId="0" fontId="0" fillId="4" borderId="79" xfId="0" applyFill="1" applyBorder="1"/>
    <xf numFmtId="49" fontId="8" fillId="4" borderId="55" xfId="0" applyNumberFormat="1" applyFont="1" applyFill="1" applyBorder="1" applyAlignment="1">
      <alignment horizontal="left"/>
    </xf>
    <xf numFmtId="0" fontId="0" fillId="4" borderId="80" xfId="0" applyFill="1" applyBorder="1"/>
    <xf numFmtId="49" fontId="5" fillId="5" borderId="81" xfId="0" applyNumberFormat="1" applyFont="1" applyFill="1" applyBorder="1" applyAlignment="1">
      <alignment vertical="center" wrapText="1"/>
    </xf>
    <xf numFmtId="0" fontId="0" fillId="4" borderId="82" xfId="0" applyFill="1" applyBorder="1"/>
    <xf numFmtId="0" fontId="12" fillId="11" borderId="15" xfId="0" applyFont="1" applyFill="1" applyBorder="1" applyAlignment="1">
      <alignment horizontal="left" vertical="center" wrapText="1"/>
    </xf>
    <xf numFmtId="0" fontId="0" fillId="4" borderId="15" xfId="0" applyFill="1" applyBorder="1"/>
    <xf numFmtId="0" fontId="0" fillId="4" borderId="83" xfId="0" applyFill="1" applyBorder="1"/>
    <xf numFmtId="0" fontId="4" fillId="7" borderId="84" xfId="0" applyFont="1" applyFill="1" applyBorder="1" applyAlignment="1">
      <alignment horizontal="left" vertical="center"/>
    </xf>
    <xf numFmtId="0" fontId="0" fillId="4" borderId="85" xfId="0" applyFill="1" applyBorder="1"/>
    <xf numFmtId="0" fontId="4" fillId="12" borderId="84" xfId="0" applyFont="1" applyFill="1" applyBorder="1" applyAlignment="1">
      <alignment horizontal="left" vertical="center"/>
    </xf>
    <xf numFmtId="0" fontId="0" fillId="4" borderId="86" xfId="0" applyFill="1" applyBorder="1"/>
    <xf numFmtId="0" fontId="22" fillId="4" borderId="78" xfId="0" applyFont="1" applyFill="1" applyBorder="1" applyAlignment="1">
      <alignment horizontal="left"/>
    </xf>
    <xf numFmtId="0" fontId="22" fillId="4" borderId="71" xfId="0" applyFont="1" applyFill="1" applyBorder="1" applyAlignment="1">
      <alignment horizontal="left"/>
    </xf>
    <xf numFmtId="0" fontId="0" fillId="4" borderId="87" xfId="0" applyFill="1" applyBorder="1"/>
    <xf numFmtId="0" fontId="22" fillId="4" borderId="87" xfId="0" applyFont="1" applyFill="1" applyBorder="1" applyAlignment="1">
      <alignment horizontal="left"/>
    </xf>
    <xf numFmtId="0" fontId="22" fillId="4" borderId="88" xfId="0" applyFont="1" applyFill="1" applyBorder="1" applyAlignment="1">
      <alignment horizontal="left"/>
    </xf>
    <xf numFmtId="0" fontId="22" fillId="4" borderId="89" xfId="0" applyFont="1" applyFill="1" applyBorder="1" applyAlignment="1">
      <alignment horizontal="left"/>
    </xf>
    <xf numFmtId="0" fontId="0" fillId="4" borderId="90" xfId="0" applyFill="1" applyBorder="1"/>
    <xf numFmtId="49" fontId="34" fillId="4" borderId="90" xfId="0" applyNumberFormat="1" applyFont="1" applyFill="1" applyBorder="1" applyAlignment="1">
      <alignment horizontal="left"/>
    </xf>
    <xf numFmtId="0" fontId="0" fillId="4" borderId="91" xfId="0" applyFill="1" applyBorder="1"/>
    <xf numFmtId="0" fontId="0" fillId="4" borderId="92" xfId="0" applyFill="1" applyBorder="1" applyAlignment="1">
      <alignment vertical="center" wrapText="1"/>
    </xf>
    <xf numFmtId="49" fontId="34" fillId="4" borderId="55" xfId="0" applyNumberFormat="1" applyFont="1" applyFill="1" applyBorder="1" applyAlignment="1">
      <alignment horizontal="left" vertical="center" wrapText="1"/>
    </xf>
    <xf numFmtId="0" fontId="0" fillId="4" borderId="55" xfId="0" applyFill="1" applyBorder="1" applyAlignment="1">
      <alignment vertical="center" wrapText="1"/>
    </xf>
    <xf numFmtId="0" fontId="22" fillId="4" borderId="67" xfId="0" applyFont="1" applyFill="1" applyBorder="1" applyAlignment="1">
      <alignment horizontal="left"/>
    </xf>
    <xf numFmtId="0" fontId="22" fillId="4" borderId="79" xfId="0" applyFont="1" applyFill="1" applyBorder="1" applyAlignment="1">
      <alignment horizontal="left"/>
    </xf>
    <xf numFmtId="49" fontId="4" fillId="4" borderId="64" xfId="0" applyNumberFormat="1" applyFont="1" applyFill="1" applyBorder="1" applyAlignment="1">
      <alignment vertical="center" wrapText="1"/>
    </xf>
    <xf numFmtId="49" fontId="5" fillId="5" borderId="93" xfId="0" applyNumberFormat="1" applyFont="1" applyFill="1" applyBorder="1" applyAlignment="1">
      <alignment vertical="center" wrapText="1"/>
    </xf>
    <xf numFmtId="49" fontId="5" fillId="5" borderId="94" xfId="0" applyNumberFormat="1" applyFont="1" applyFill="1" applyBorder="1" applyAlignment="1">
      <alignment horizontal="center" vertical="center" wrapText="1"/>
    </xf>
    <xf numFmtId="0" fontId="4" fillId="4" borderId="95" xfId="0" applyFont="1" applyFill="1" applyBorder="1"/>
    <xf numFmtId="0" fontId="4" fillId="4" borderId="96" xfId="0" applyFont="1" applyFill="1" applyBorder="1"/>
    <xf numFmtId="0" fontId="4" fillId="4" borderId="85" xfId="0" applyFont="1" applyFill="1" applyBorder="1"/>
    <xf numFmtId="0" fontId="0" fillId="12" borderId="84" xfId="0" applyFill="1" applyBorder="1" applyAlignment="1">
      <alignment vertical="center"/>
    </xf>
    <xf numFmtId="0" fontId="4" fillId="4" borderId="86" xfId="0" applyFont="1" applyFill="1" applyBorder="1"/>
    <xf numFmtId="0" fontId="4" fillId="4" borderId="98" xfId="0" applyFont="1" applyFill="1" applyBorder="1"/>
    <xf numFmtId="0" fontId="4" fillId="4" borderId="99" xfId="0" applyFont="1" applyFill="1" applyBorder="1"/>
    <xf numFmtId="0" fontId="23" fillId="4" borderId="85" xfId="0" applyFont="1" applyFill="1" applyBorder="1" applyAlignment="1">
      <alignment horizontal="left"/>
    </xf>
    <xf numFmtId="0" fontId="23" fillId="4" borderId="86" xfId="0" applyFont="1" applyFill="1" applyBorder="1" applyAlignment="1">
      <alignment horizontal="left"/>
    </xf>
    <xf numFmtId="49" fontId="4" fillId="4" borderId="61" xfId="0" applyNumberFormat="1" applyFont="1" applyFill="1" applyBorder="1" applyAlignment="1">
      <alignment vertical="center" wrapText="1"/>
    </xf>
    <xf numFmtId="49" fontId="5" fillId="5" borderId="64" xfId="0" applyNumberFormat="1" applyFont="1" applyFill="1" applyBorder="1" applyAlignment="1">
      <alignment vertical="center" wrapText="1"/>
    </xf>
    <xf numFmtId="0" fontId="13" fillId="4" borderId="85" xfId="0" applyFont="1" applyFill="1" applyBorder="1" applyAlignment="1">
      <alignment horizontal="left" vertical="center" wrapText="1"/>
    </xf>
    <xf numFmtId="0" fontId="13" fillId="4" borderId="86" xfId="0" applyFont="1" applyFill="1" applyBorder="1" applyAlignment="1">
      <alignment horizontal="left" vertical="center" wrapText="1"/>
    </xf>
    <xf numFmtId="0" fontId="0" fillId="4" borderId="102" xfId="0" applyFill="1" applyBorder="1"/>
    <xf numFmtId="0" fontId="0" fillId="4" borderId="89" xfId="0" applyFill="1" applyBorder="1"/>
    <xf numFmtId="49" fontId="34" fillId="4" borderId="55" xfId="0" applyNumberFormat="1" applyFont="1" applyFill="1" applyBorder="1" applyAlignment="1">
      <alignment horizontal="left"/>
    </xf>
    <xf numFmtId="0" fontId="0" fillId="4" borderId="103" xfId="0" applyFill="1" applyBorder="1"/>
    <xf numFmtId="0" fontId="22" fillId="4" borderId="55" xfId="0" applyFont="1" applyFill="1" applyBorder="1" applyAlignment="1">
      <alignment horizontal="left"/>
    </xf>
    <xf numFmtId="0" fontId="22" fillId="4" borderId="104" xfId="0" applyFont="1" applyFill="1" applyBorder="1" applyAlignment="1">
      <alignment horizontal="left"/>
    </xf>
    <xf numFmtId="0" fontId="22" fillId="4" borderId="105" xfId="0" applyFont="1" applyFill="1" applyBorder="1" applyAlignment="1">
      <alignment horizontal="left"/>
    </xf>
    <xf numFmtId="0" fontId="0" fillId="4" borderId="106" xfId="0" applyFill="1" applyBorder="1"/>
    <xf numFmtId="49" fontId="5" fillId="5" borderId="99" xfId="0" applyNumberFormat="1" applyFont="1" applyFill="1" applyBorder="1" applyAlignment="1">
      <alignment vertical="center" wrapText="1"/>
    </xf>
    <xf numFmtId="0" fontId="0" fillId="4" borderId="107" xfId="0" applyFill="1" applyBorder="1"/>
    <xf numFmtId="0" fontId="12" fillId="11" borderId="5" xfId="0" applyFont="1" applyFill="1" applyBorder="1" applyAlignment="1">
      <alignment horizontal="left" vertical="center" wrapText="1"/>
    </xf>
    <xf numFmtId="0" fontId="0" fillId="4" borderId="108" xfId="0" applyFill="1" applyBorder="1"/>
    <xf numFmtId="0" fontId="4" fillId="7" borderId="5" xfId="0" applyFont="1" applyFill="1" applyBorder="1" applyAlignment="1">
      <alignment horizontal="left" vertical="center"/>
    </xf>
    <xf numFmtId="0" fontId="0" fillId="4" borderId="109" xfId="0" applyFill="1" applyBorder="1"/>
    <xf numFmtId="0" fontId="22" fillId="4" borderId="110" xfId="0" applyFont="1" applyFill="1" applyBorder="1" applyAlignment="1">
      <alignment horizontal="left"/>
    </xf>
    <xf numFmtId="0" fontId="22" fillId="4" borderId="111" xfId="0" applyFont="1" applyFill="1" applyBorder="1" applyAlignment="1">
      <alignment horizontal="left"/>
    </xf>
    <xf numFmtId="0" fontId="22" fillId="4" borderId="112" xfId="0" applyFont="1" applyFill="1" applyBorder="1" applyAlignment="1">
      <alignment horizontal="left"/>
    </xf>
    <xf numFmtId="0" fontId="0" fillId="4" borderId="88" xfId="0" applyFill="1" applyBorder="1"/>
    <xf numFmtId="49" fontId="39" fillId="4" borderId="64" xfId="0" applyNumberFormat="1" applyFont="1" applyFill="1" applyBorder="1" applyAlignment="1">
      <alignment horizontal="left" vertical="center" wrapText="1"/>
    </xf>
    <xf numFmtId="0" fontId="4" fillId="4" borderId="64" xfId="0" applyFont="1" applyFill="1" applyBorder="1"/>
    <xf numFmtId="0" fontId="4" fillId="4" borderId="113" xfId="0" applyFont="1" applyFill="1" applyBorder="1"/>
    <xf numFmtId="0" fontId="4" fillId="4" borderId="114" xfId="0" applyFont="1" applyFill="1" applyBorder="1"/>
    <xf numFmtId="49" fontId="5" fillId="4" borderId="58" xfId="0" applyNumberFormat="1" applyFont="1" applyFill="1" applyBorder="1" applyAlignment="1">
      <alignment horizontal="left" vertical="center" wrapText="1"/>
    </xf>
    <xf numFmtId="0" fontId="5" fillId="5" borderId="94" xfId="0" applyFont="1" applyFill="1" applyBorder="1" applyAlignment="1">
      <alignment horizontal="center" vertical="center" wrapText="1"/>
    </xf>
    <xf numFmtId="166" fontId="5" fillId="5" borderId="58" xfId="0" applyNumberFormat="1" applyFont="1" applyFill="1" applyBorder="1" applyAlignment="1">
      <alignment vertical="center" wrapText="1"/>
    </xf>
    <xf numFmtId="0" fontId="30" fillId="4" borderId="116" xfId="0" applyFont="1" applyFill="1" applyBorder="1"/>
    <xf numFmtId="0" fontId="30" fillId="4" borderId="117" xfId="0" applyFont="1" applyFill="1" applyBorder="1"/>
    <xf numFmtId="0" fontId="30" fillId="4" borderId="119" xfId="0" applyFont="1" applyFill="1" applyBorder="1"/>
    <xf numFmtId="0" fontId="30" fillId="4" borderId="120" xfId="0" applyFont="1" applyFill="1" applyBorder="1"/>
    <xf numFmtId="0" fontId="30" fillId="4" borderId="85" xfId="0" applyFont="1" applyFill="1" applyBorder="1"/>
    <xf numFmtId="0" fontId="30" fillId="4" borderId="86" xfId="0" applyFont="1" applyFill="1" applyBorder="1"/>
    <xf numFmtId="49" fontId="5" fillId="4" borderId="61" xfId="0" applyNumberFormat="1" applyFont="1" applyFill="1" applyBorder="1" applyAlignment="1">
      <alignment horizontal="left" vertical="center" wrapText="1"/>
    </xf>
    <xf numFmtId="166" fontId="5" fillId="5" borderId="61" xfId="0" applyNumberFormat="1" applyFont="1" applyFill="1" applyBorder="1" applyAlignment="1">
      <alignment vertical="center" wrapText="1"/>
    </xf>
    <xf numFmtId="49" fontId="5" fillId="5" borderId="61" xfId="0" applyNumberFormat="1" applyFont="1" applyFill="1" applyBorder="1" applyAlignment="1">
      <alignment vertical="center" wrapText="1"/>
    </xf>
    <xf numFmtId="49" fontId="5" fillId="5" borderId="61" xfId="0" applyNumberFormat="1" applyFont="1" applyFill="1" applyBorder="1" applyAlignment="1">
      <alignment horizontal="center" vertical="center" wrapText="1"/>
    </xf>
    <xf numFmtId="166" fontId="0" fillId="4" borderId="90" xfId="0" applyNumberFormat="1" applyFill="1" applyBorder="1"/>
    <xf numFmtId="0" fontId="0" fillId="4" borderId="121" xfId="0" applyFill="1" applyBorder="1"/>
    <xf numFmtId="49" fontId="39" fillId="4" borderId="93" xfId="0" applyNumberFormat="1" applyFont="1" applyFill="1" applyBorder="1" applyAlignment="1">
      <alignment horizontal="left" vertical="center" wrapText="1"/>
    </xf>
    <xf numFmtId="0" fontId="0" fillId="4" borderId="93" xfId="0" applyFill="1" applyBorder="1"/>
    <xf numFmtId="0" fontId="4" fillId="4" borderId="93" xfId="0" applyFont="1" applyFill="1" applyBorder="1"/>
    <xf numFmtId="49" fontId="5" fillId="4" borderId="64" xfId="0" applyNumberFormat="1" applyFont="1" applyFill="1" applyBorder="1" applyAlignment="1">
      <alignment horizontal="left" vertical="center" wrapText="1"/>
    </xf>
    <xf numFmtId="0" fontId="23" fillId="4" borderId="116" xfId="0" applyFont="1" applyFill="1" applyBorder="1" applyAlignment="1">
      <alignment horizontal="left"/>
    </xf>
    <xf numFmtId="0" fontId="5" fillId="4" borderId="58" xfId="0" applyFont="1" applyFill="1" applyBorder="1" applyAlignment="1">
      <alignment horizontal="left" vertical="center" wrapText="1"/>
    </xf>
    <xf numFmtId="0" fontId="5" fillId="4" borderId="61" xfId="0" applyFont="1" applyFill="1" applyBorder="1" applyAlignment="1">
      <alignment horizontal="left" vertical="center" wrapText="1"/>
    </xf>
    <xf numFmtId="0" fontId="5" fillId="5" borderId="61" xfId="0" applyFont="1" applyFill="1" applyBorder="1" applyAlignment="1">
      <alignment vertical="center" wrapText="1"/>
    </xf>
    <xf numFmtId="0" fontId="5" fillId="5" borderId="61" xfId="0" applyFont="1" applyFill="1" applyBorder="1" applyAlignment="1">
      <alignment horizontal="left" vertical="center" wrapText="1"/>
    </xf>
    <xf numFmtId="166" fontId="0" fillId="4" borderId="55" xfId="0" applyNumberFormat="1" applyFill="1" applyBorder="1"/>
    <xf numFmtId="10" fontId="5" fillId="5" borderId="58" xfId="0" applyNumberFormat="1" applyFont="1" applyFill="1" applyBorder="1" applyAlignment="1">
      <alignment horizontal="center" vertical="center" wrapText="1"/>
    </xf>
    <xf numFmtId="0" fontId="5" fillId="4" borderId="58" xfId="0" applyFont="1" applyFill="1" applyBorder="1" applyAlignment="1">
      <alignment horizontal="center" vertical="center" wrapText="1"/>
    </xf>
    <xf numFmtId="49" fontId="5" fillId="4" borderId="58" xfId="0" applyNumberFormat="1" applyFont="1" applyFill="1" applyBorder="1" applyAlignment="1">
      <alignment horizontal="center" vertical="center" wrapText="1"/>
    </xf>
    <xf numFmtId="49" fontId="6" fillId="8" borderId="5" xfId="0" applyNumberFormat="1" applyFont="1" applyFill="1" applyBorder="1" applyAlignment="1">
      <alignment vertical="center"/>
    </xf>
    <xf numFmtId="0" fontId="6" fillId="8" borderId="5" xfId="0" applyFont="1" applyFill="1" applyBorder="1" applyAlignment="1">
      <alignment vertical="center"/>
    </xf>
    <xf numFmtId="49" fontId="41" fillId="13" borderId="122" xfId="0" applyNumberFormat="1" applyFont="1" applyFill="1" applyBorder="1" applyAlignment="1">
      <alignment horizontal="left" vertical="center"/>
    </xf>
    <xf numFmtId="0" fontId="41" fillId="4" borderId="5" xfId="0" applyFont="1" applyFill="1" applyBorder="1" applyAlignment="1">
      <alignment vertical="center"/>
    </xf>
    <xf numFmtId="49" fontId="4" fillId="8" borderId="123" xfId="0" applyNumberFormat="1" applyFont="1" applyFill="1" applyBorder="1" applyAlignment="1">
      <alignment horizontal="left" vertical="center"/>
    </xf>
    <xf numFmtId="165" fontId="4" fillId="8" borderId="123" xfId="0" applyNumberFormat="1" applyFont="1" applyFill="1" applyBorder="1" applyAlignment="1">
      <alignment horizontal="left" vertical="center"/>
    </xf>
    <xf numFmtId="49" fontId="0" fillId="4" borderId="124" xfId="0" applyNumberFormat="1" applyFill="1" applyBorder="1" applyAlignment="1">
      <alignment vertical="center"/>
    </xf>
    <xf numFmtId="49" fontId="4" fillId="4" borderId="124" xfId="0" applyNumberFormat="1" applyFont="1" applyFill="1" applyBorder="1" applyAlignment="1">
      <alignment horizontal="left" vertical="center"/>
    </xf>
    <xf numFmtId="165" fontId="4" fillId="4" borderId="124" xfId="0" applyNumberFormat="1" applyFont="1" applyFill="1" applyBorder="1" applyAlignment="1">
      <alignment horizontal="left" vertical="center"/>
    </xf>
    <xf numFmtId="0" fontId="41" fillId="4" borderId="6" xfId="0" applyFont="1" applyFill="1" applyBorder="1" applyAlignment="1">
      <alignment vertical="center"/>
    </xf>
    <xf numFmtId="49" fontId="0" fillId="8" borderId="124" xfId="0" applyNumberFormat="1" applyFill="1" applyBorder="1" applyAlignment="1">
      <alignment vertical="center"/>
    </xf>
    <xf numFmtId="49" fontId="4" fillId="8" borderId="124" xfId="0" applyNumberFormat="1" applyFont="1" applyFill="1" applyBorder="1" applyAlignment="1">
      <alignment horizontal="left" vertical="center"/>
    </xf>
    <xf numFmtId="165" fontId="4" fillId="8" borderId="124" xfId="0" applyNumberFormat="1" applyFont="1" applyFill="1" applyBorder="1" applyAlignment="1">
      <alignment horizontal="left" vertical="center"/>
    </xf>
    <xf numFmtId="0" fontId="5" fillId="4" borderId="6" xfId="0" applyFont="1" applyFill="1" applyBorder="1" applyAlignment="1">
      <alignment vertical="center"/>
    </xf>
    <xf numFmtId="165" fontId="0" fillId="4" borderId="124" xfId="0" applyNumberFormat="1" applyFill="1" applyBorder="1" applyAlignment="1">
      <alignment vertical="center"/>
    </xf>
    <xf numFmtId="165" fontId="0" fillId="8" borderId="124" xfId="0" applyNumberFormat="1" applyFill="1" applyBorder="1" applyAlignment="1">
      <alignment vertical="center"/>
    </xf>
    <xf numFmtId="49" fontId="0" fillId="4" borderId="124" xfId="0" applyNumberFormat="1" applyFill="1" applyBorder="1" applyAlignment="1">
      <alignment vertical="center" wrapText="1"/>
    </xf>
    <xf numFmtId="0" fontId="0" fillId="4" borderId="125" xfId="0" applyFill="1" applyBorder="1" applyAlignment="1">
      <alignment vertical="center"/>
    </xf>
    <xf numFmtId="0" fontId="4" fillId="4" borderId="125" xfId="0" applyFont="1" applyFill="1" applyBorder="1" applyAlignment="1">
      <alignment horizontal="left" vertical="center"/>
    </xf>
    <xf numFmtId="165" fontId="0" fillId="4" borderId="125" xfId="0" applyNumberFormat="1" applyFill="1" applyBorder="1" applyAlignment="1">
      <alignment vertical="center"/>
    </xf>
    <xf numFmtId="0" fontId="41" fillId="4" borderId="13" xfId="0" applyFont="1" applyFill="1" applyBorder="1" applyAlignment="1">
      <alignment vertical="center"/>
    </xf>
    <xf numFmtId="49" fontId="5" fillId="8" borderId="20" xfId="0" applyNumberFormat="1" applyFont="1" applyFill="1" applyBorder="1" applyAlignment="1">
      <alignment vertical="center"/>
    </xf>
    <xf numFmtId="49" fontId="5" fillId="8" borderId="7" xfId="0" applyNumberFormat="1" applyFont="1" applyFill="1" applyBorder="1" applyAlignment="1">
      <alignment vertical="center"/>
    </xf>
    <xf numFmtId="49" fontId="5" fillId="8" borderId="21" xfId="0" applyNumberFormat="1" applyFont="1" applyFill="1" applyBorder="1" applyAlignment="1">
      <alignment vertical="center"/>
    </xf>
    <xf numFmtId="0" fontId="0" fillId="4" borderId="126" xfId="0" applyFill="1" applyBorder="1" applyAlignment="1">
      <alignment vertical="center"/>
    </xf>
    <xf numFmtId="0" fontId="0" fillId="4" borderId="27" xfId="0" applyFill="1" applyBorder="1" applyAlignment="1">
      <alignment vertical="center"/>
    </xf>
    <xf numFmtId="49" fontId="0" fillId="8" borderId="123" xfId="0" applyNumberFormat="1" applyFill="1" applyBorder="1" applyAlignment="1">
      <alignment vertical="center"/>
    </xf>
    <xf numFmtId="167" fontId="0" fillId="8" borderId="123" xfId="0" applyNumberFormat="1" applyFill="1" applyBorder="1" applyAlignment="1">
      <alignment vertical="center"/>
    </xf>
    <xf numFmtId="165" fontId="0" fillId="8" borderId="123" xfId="0" applyNumberFormat="1" applyFill="1" applyBorder="1" applyAlignment="1">
      <alignment vertical="center"/>
    </xf>
    <xf numFmtId="167" fontId="0" fillId="4" borderId="124" xfId="0" applyNumberFormat="1" applyFill="1" applyBorder="1" applyAlignment="1">
      <alignment vertical="center"/>
    </xf>
    <xf numFmtId="167" fontId="0" fillId="8" borderId="124" xfId="0" applyNumberFormat="1" applyFill="1" applyBorder="1" applyAlignment="1">
      <alignment vertical="center"/>
    </xf>
    <xf numFmtId="167" fontId="0" fillId="4" borderId="125" xfId="0" applyNumberFormat="1" applyFill="1" applyBorder="1" applyAlignment="1">
      <alignment vertical="center"/>
    </xf>
    <xf numFmtId="49" fontId="41" fillId="13" borderId="122" xfId="0" applyNumberFormat="1" applyFont="1" applyFill="1" applyBorder="1"/>
    <xf numFmtId="0" fontId="4" fillId="8" borderId="123" xfId="0" applyFont="1" applyFill="1" applyBorder="1" applyAlignment="1">
      <alignment horizontal="left" vertical="center"/>
    </xf>
    <xf numFmtId="0" fontId="4" fillId="4" borderId="124" xfId="0" applyFont="1" applyFill="1" applyBorder="1" applyAlignment="1">
      <alignment horizontal="left" vertical="center"/>
    </xf>
    <xf numFmtId="0" fontId="4" fillId="8" borderId="124" xfId="0" applyFont="1" applyFill="1" applyBorder="1" applyAlignment="1">
      <alignment horizontal="left" vertical="center"/>
    </xf>
    <xf numFmtId="0" fontId="5" fillId="4" borderId="125" xfId="0" applyFont="1" applyFill="1" applyBorder="1" applyAlignment="1">
      <alignment horizontal="left" vertical="center"/>
    </xf>
    <xf numFmtId="0" fontId="4" fillId="4" borderId="125" xfId="0" applyFont="1" applyFill="1" applyBorder="1"/>
    <xf numFmtId="49" fontId="4" fillId="4" borderId="108" xfId="0" applyNumberFormat="1" applyFont="1" applyFill="1" applyBorder="1" applyAlignment="1">
      <alignment horizontal="right"/>
    </xf>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37" xfId="0" applyFill="1" applyBorder="1"/>
    <xf numFmtId="0" fontId="0" fillId="4" borderId="131" xfId="0" applyFill="1" applyBorder="1"/>
    <xf numFmtId="0" fontId="44" fillId="5" borderId="131" xfId="0" applyFont="1" applyFill="1" applyBorder="1" applyAlignment="1">
      <alignment horizontal="left" vertical="center" wrapText="1"/>
    </xf>
    <xf numFmtId="49" fontId="45" fillId="13" borderId="133" xfId="0" applyNumberFormat="1" applyFont="1" applyFill="1" applyBorder="1"/>
    <xf numFmtId="49" fontId="41" fillId="13" borderId="133" xfId="0" applyNumberFormat="1" applyFont="1" applyFill="1" applyBorder="1"/>
    <xf numFmtId="49" fontId="41" fillId="13" borderId="133" xfId="0" applyNumberFormat="1" applyFont="1" applyFill="1" applyBorder="1" applyAlignment="1">
      <alignment horizontal="left" vertical="center"/>
    </xf>
    <xf numFmtId="0" fontId="46" fillId="8" borderId="123" xfId="0" applyFont="1" applyFill="1" applyBorder="1"/>
    <xf numFmtId="49" fontId="0" fillId="8" borderId="123" xfId="0" applyNumberFormat="1" applyFill="1" applyBorder="1"/>
    <xf numFmtId="165" fontId="0" fillId="8" borderId="123" xfId="0" applyNumberFormat="1" applyFill="1" applyBorder="1"/>
    <xf numFmtId="0" fontId="46" fillId="4" borderId="124" xfId="0" applyFont="1" applyFill="1" applyBorder="1"/>
    <xf numFmtId="49" fontId="0" fillId="4" borderId="124" xfId="0" applyNumberFormat="1" applyFill="1" applyBorder="1"/>
    <xf numFmtId="165" fontId="0" fillId="4" borderId="124" xfId="0" applyNumberFormat="1" applyFill="1" applyBorder="1"/>
    <xf numFmtId="0" fontId="46" fillId="8" borderId="124" xfId="0" applyFont="1" applyFill="1" applyBorder="1"/>
    <xf numFmtId="49" fontId="0" fillId="8" borderId="124" xfId="0" applyNumberFormat="1" applyFill="1" applyBorder="1"/>
    <xf numFmtId="165" fontId="0" fillId="8" borderId="124" xfId="0" applyNumberFormat="1" applyFill="1" applyBorder="1"/>
    <xf numFmtId="49" fontId="46" fillId="4" borderId="124" xfId="0" applyNumberFormat="1" applyFont="1" applyFill="1" applyBorder="1"/>
    <xf numFmtId="49" fontId="46" fillId="8" borderId="124" xfId="0" applyNumberFormat="1" applyFont="1" applyFill="1" applyBorder="1"/>
    <xf numFmtId="0" fontId="0" fillId="4" borderId="124" xfId="0" applyFill="1" applyBorder="1"/>
    <xf numFmtId="0" fontId="0" fillId="8" borderId="124" xfId="0" applyFill="1" applyBorder="1"/>
    <xf numFmtId="0" fontId="0" fillId="4" borderId="125" xfId="0" applyFill="1" applyBorder="1"/>
    <xf numFmtId="0" fontId="0" fillId="4" borderId="134" xfId="0" applyFill="1" applyBorder="1"/>
    <xf numFmtId="0" fontId="0" fillId="4" borderId="135" xfId="0" applyFill="1" applyBorder="1"/>
    <xf numFmtId="49" fontId="24" fillId="4" borderId="136" xfId="0" applyNumberFormat="1" applyFont="1" applyFill="1" applyBorder="1"/>
    <xf numFmtId="167" fontId="8" fillId="4" borderId="137" xfId="0" applyNumberFormat="1" applyFont="1" applyFill="1" applyBorder="1"/>
    <xf numFmtId="0" fontId="0" fillId="4" borderId="138" xfId="0" applyFill="1" applyBorder="1"/>
    <xf numFmtId="168" fontId="0" fillId="4" borderId="5" xfId="0" applyNumberFormat="1" applyFill="1" applyBorder="1"/>
    <xf numFmtId="0" fontId="47" fillId="4" borderId="32" xfId="0" applyFont="1" applyFill="1" applyBorder="1"/>
    <xf numFmtId="165" fontId="0" fillId="4" borderId="32" xfId="0" applyNumberFormat="1" applyFill="1" applyBorder="1"/>
    <xf numFmtId="165" fontId="8" fillId="4" borderId="137" xfId="0" applyNumberFormat="1" applyFont="1" applyFill="1" applyBorder="1"/>
    <xf numFmtId="0" fontId="0" fillId="4" borderId="46" xfId="0" applyFill="1" applyBorder="1"/>
    <xf numFmtId="0" fontId="8" fillId="8" borderId="5" xfId="0" applyFont="1" applyFill="1" applyBorder="1" applyAlignment="1">
      <alignment vertical="center"/>
    </xf>
    <xf numFmtId="49" fontId="5" fillId="8" borderId="5" xfId="0" applyNumberFormat="1" applyFont="1" applyFill="1" applyBorder="1" applyAlignment="1">
      <alignment horizontal="left" vertical="center"/>
    </xf>
    <xf numFmtId="0" fontId="5" fillId="8" borderId="5" xfId="0" applyFont="1" applyFill="1" applyBorder="1" applyAlignment="1">
      <alignment horizontal="left" vertical="center"/>
    </xf>
    <xf numFmtId="165" fontId="5" fillId="8" borderId="5" xfId="0" applyNumberFormat="1" applyFont="1" applyFill="1" applyBorder="1" applyAlignment="1">
      <alignment horizontal="left" vertical="center"/>
    </xf>
    <xf numFmtId="49" fontId="5" fillId="8" borderId="7" xfId="0" applyNumberFormat="1" applyFont="1" applyFill="1" applyBorder="1" applyAlignment="1">
      <alignment horizontal="left" vertical="center"/>
    </xf>
    <xf numFmtId="0" fontId="5" fillId="8" borderId="7" xfId="0" applyFont="1" applyFill="1" applyBorder="1" applyAlignment="1">
      <alignment horizontal="left" vertical="center"/>
    </xf>
    <xf numFmtId="165" fontId="5" fillId="8" borderId="7" xfId="0" applyNumberFormat="1" applyFont="1" applyFill="1" applyBorder="1" applyAlignment="1">
      <alignment horizontal="left" vertical="center"/>
    </xf>
    <xf numFmtId="49" fontId="8" fillId="8" borderId="15" xfId="0" applyNumberFormat="1" applyFont="1" applyFill="1" applyBorder="1" applyAlignment="1">
      <alignment horizontal="left" vertical="center"/>
    </xf>
    <xf numFmtId="49" fontId="5" fillId="8" borderId="14" xfId="0" applyNumberFormat="1" applyFont="1" applyFill="1" applyBorder="1" applyAlignment="1">
      <alignment horizontal="left" vertical="center"/>
    </xf>
    <xf numFmtId="165" fontId="5" fillId="8" borderId="14" xfId="0" applyNumberFormat="1" applyFont="1" applyFill="1" applyBorder="1" applyAlignment="1">
      <alignment horizontal="left" vertical="center"/>
    </xf>
    <xf numFmtId="49" fontId="5" fillId="8" borderId="14" xfId="0" applyNumberFormat="1" applyFont="1" applyFill="1" applyBorder="1"/>
    <xf numFmtId="49" fontId="5" fillId="8" borderId="15" xfId="0" applyNumberFormat="1" applyFont="1" applyFill="1" applyBorder="1" applyAlignment="1">
      <alignment horizontal="left" vertical="center"/>
    </xf>
    <xf numFmtId="0" fontId="5" fillId="8" borderId="15" xfId="0" applyFont="1" applyFill="1" applyBorder="1" applyAlignment="1">
      <alignment horizontal="left" vertical="center"/>
    </xf>
    <xf numFmtId="165" fontId="5" fillId="8" borderId="15" xfId="0" applyNumberFormat="1" applyFont="1" applyFill="1" applyBorder="1" applyAlignment="1">
      <alignment horizontal="left" vertical="center"/>
    </xf>
    <xf numFmtId="0" fontId="5" fillId="8" borderId="14" xfId="0" applyFont="1" applyFill="1" applyBorder="1" applyAlignment="1">
      <alignment horizontal="left" vertical="center"/>
    </xf>
    <xf numFmtId="0" fontId="0" fillId="4" borderId="48" xfId="0" applyFill="1" applyBorder="1"/>
    <xf numFmtId="0" fontId="0" fillId="4" borderId="49" xfId="0" applyFill="1" applyBorder="1"/>
    <xf numFmtId="0" fontId="0" fillId="4" borderId="24" xfId="0" applyFill="1" applyBorder="1"/>
    <xf numFmtId="0" fontId="0" fillId="4" borderId="25" xfId="0" applyFill="1" applyBorder="1"/>
    <xf numFmtId="0" fontId="0" fillId="4" borderId="26" xfId="0" applyFill="1" applyBorder="1"/>
    <xf numFmtId="0" fontId="48" fillId="8" borderId="5" xfId="0" applyFont="1" applyFill="1" applyBorder="1" applyAlignment="1">
      <alignment vertical="center" wrapText="1"/>
    </xf>
    <xf numFmtId="0" fontId="43" fillId="8" borderId="5" xfId="0" applyFont="1" applyFill="1" applyBorder="1"/>
    <xf numFmtId="49" fontId="41" fillId="13" borderId="133" xfId="0" applyNumberFormat="1" applyFont="1" applyFill="1" applyBorder="1" applyAlignment="1">
      <alignment wrapText="1"/>
    </xf>
    <xf numFmtId="1" fontId="0" fillId="8" borderId="123" xfId="0" applyNumberFormat="1" applyFill="1" applyBorder="1"/>
    <xf numFmtId="0" fontId="0" fillId="8" borderId="123" xfId="0" applyFill="1" applyBorder="1"/>
    <xf numFmtId="167" fontId="0" fillId="8" borderId="123" xfId="0" applyNumberFormat="1" applyFill="1" applyBorder="1"/>
    <xf numFmtId="0" fontId="0" fillId="8" borderId="123" xfId="0" applyNumberFormat="1" applyFill="1" applyBorder="1"/>
    <xf numFmtId="1" fontId="0" fillId="4" borderId="124" xfId="0" applyNumberFormat="1" applyFill="1" applyBorder="1"/>
    <xf numFmtId="167" fontId="0" fillId="4" borderId="124" xfId="0" applyNumberFormat="1" applyFill="1" applyBorder="1"/>
    <xf numFmtId="0" fontId="0" fillId="4" borderId="124" xfId="0" applyNumberFormat="1" applyFill="1" applyBorder="1"/>
    <xf numFmtId="1" fontId="0" fillId="8" borderId="124" xfId="0" applyNumberFormat="1" applyFill="1" applyBorder="1"/>
    <xf numFmtId="167" fontId="0" fillId="8" borderId="124" xfId="0" applyNumberFormat="1" applyFill="1" applyBorder="1"/>
    <xf numFmtId="0" fontId="0" fillId="8" borderId="124" xfId="0" applyNumberFormat="1" applyFill="1" applyBorder="1"/>
    <xf numFmtId="165" fontId="0" fillId="4" borderId="125" xfId="0" applyNumberFormat="1" applyFill="1" applyBorder="1"/>
    <xf numFmtId="165" fontId="0" fillId="4" borderId="135" xfId="0" applyNumberFormat="1" applyFill="1" applyBorder="1"/>
    <xf numFmtId="49" fontId="8" fillId="4" borderId="136" xfId="0" applyNumberFormat="1" applyFont="1" applyFill="1" applyBorder="1"/>
    <xf numFmtId="0" fontId="8" fillId="4" borderId="32" xfId="0" applyFont="1" applyFill="1" applyBorder="1"/>
    <xf numFmtId="165" fontId="0" fillId="4" borderId="5" xfId="0" applyNumberFormat="1" applyFill="1" applyBorder="1"/>
    <xf numFmtId="165" fontId="8" fillId="4" borderId="32" xfId="0" applyNumberFormat="1" applyFont="1" applyFill="1" applyBorder="1"/>
    <xf numFmtId="0" fontId="4" fillId="4" borderId="5" xfId="0" applyFont="1" applyFill="1" applyBorder="1"/>
    <xf numFmtId="165" fontId="4" fillId="4" borderId="135" xfId="0" applyNumberFormat="1" applyFont="1" applyFill="1" applyBorder="1"/>
    <xf numFmtId="0" fontId="4" fillId="4" borderId="138" xfId="0" applyFont="1" applyFill="1" applyBorder="1"/>
    <xf numFmtId="0" fontId="47" fillId="4" borderId="5" xfId="0" applyFont="1" applyFill="1" applyBorder="1"/>
    <xf numFmtId="0" fontId="50" fillId="8" borderId="5" xfId="0" applyFont="1" applyFill="1" applyBorder="1" applyAlignment="1">
      <alignment vertical="center"/>
    </xf>
    <xf numFmtId="0" fontId="27" fillId="8" borderId="5" xfId="0" applyFont="1" applyFill="1" applyBorder="1" applyAlignment="1">
      <alignment horizontal="center" vertical="center"/>
    </xf>
    <xf numFmtId="167" fontId="0" fillId="4" borderId="5" xfId="0" applyNumberFormat="1" applyFill="1" applyBorder="1"/>
    <xf numFmtId="168" fontId="0" fillId="4" borderId="25" xfId="0" applyNumberFormat="1" applyFill="1" applyBorder="1"/>
    <xf numFmtId="0" fontId="23" fillId="4" borderId="58" xfId="0" applyFont="1" applyFill="1" applyBorder="1" applyAlignment="1">
      <alignment horizontal="left" vertical="center"/>
    </xf>
    <xf numFmtId="0" fontId="34" fillId="0" borderId="58" xfId="0" applyFont="1" applyBorder="1" applyAlignment="1">
      <alignment horizontal="left"/>
    </xf>
    <xf numFmtId="0" fontId="0" fillId="0" borderId="139" xfId="0" applyBorder="1"/>
    <xf numFmtId="0" fontId="0" fillId="0" borderId="77" xfId="0" applyBorder="1"/>
    <xf numFmtId="0" fontId="23" fillId="4" borderId="61" xfId="0" applyFont="1" applyFill="1" applyBorder="1" applyAlignment="1">
      <alignment horizontal="left" vertical="center"/>
    </xf>
    <xf numFmtId="0" fontId="0" fillId="0" borderId="58" xfId="0" applyNumberFormat="1" applyBorder="1"/>
    <xf numFmtId="49" fontId="22" fillId="0" borderId="64" xfId="0" applyNumberFormat="1" applyFont="1" applyBorder="1" applyAlignment="1">
      <alignment horizontal="left"/>
    </xf>
    <xf numFmtId="49" fontId="22" fillId="4" borderId="64" xfId="0" applyNumberFormat="1" applyFont="1" applyFill="1" applyBorder="1" applyAlignment="1">
      <alignment horizontal="left" vertical="center" wrapText="1"/>
    </xf>
    <xf numFmtId="49" fontId="4" fillId="4" borderId="58" xfId="0" applyNumberFormat="1" applyFont="1" applyFill="1" applyBorder="1" applyAlignment="1">
      <alignment horizontal="left" vertical="center" wrapText="1"/>
    </xf>
    <xf numFmtId="0" fontId="13" fillId="4" borderId="58" xfId="0" applyFont="1" applyFill="1" applyBorder="1" applyAlignment="1">
      <alignment horizontal="left" vertical="center"/>
    </xf>
    <xf numFmtId="49" fontId="0" fillId="4" borderId="58" xfId="0" applyNumberFormat="1" applyFill="1" applyBorder="1" applyAlignment="1">
      <alignment wrapText="1"/>
    </xf>
    <xf numFmtId="0" fontId="0" fillId="4" borderId="61" xfId="0" applyFill="1" applyBorder="1" applyAlignment="1">
      <alignment wrapText="1"/>
    </xf>
    <xf numFmtId="0" fontId="4" fillId="5" borderId="58" xfId="0" applyFont="1" applyFill="1" applyBorder="1" applyAlignment="1">
      <alignment vertical="center"/>
    </xf>
    <xf numFmtId="49" fontId="26" fillId="5" borderId="58" xfId="0" applyNumberFormat="1" applyFont="1" applyFill="1" applyBorder="1" applyAlignment="1">
      <alignment vertical="center" wrapText="1"/>
    </xf>
    <xf numFmtId="0" fontId="22" fillId="4" borderId="63" xfId="0" applyFont="1" applyFill="1" applyBorder="1" applyAlignment="1">
      <alignment horizontal="left"/>
    </xf>
    <xf numFmtId="3" fontId="5" fillId="5" borderId="58" xfId="0" applyNumberFormat="1" applyFont="1" applyFill="1" applyBorder="1" applyAlignment="1">
      <alignment vertical="center" wrapText="1"/>
    </xf>
    <xf numFmtId="49" fontId="5" fillId="14" borderId="58" xfId="0" applyNumberFormat="1" applyFont="1" applyFill="1" applyBorder="1" applyAlignment="1">
      <alignment horizontal="left" vertical="center" wrapText="1"/>
    </xf>
    <xf numFmtId="49" fontId="51" fillId="0" borderId="55" xfId="0" applyNumberFormat="1" applyFont="1" applyBorder="1"/>
    <xf numFmtId="0" fontId="23" fillId="0" borderId="61" xfId="0" applyFont="1" applyBorder="1" applyAlignment="1">
      <alignment horizontal="left"/>
    </xf>
    <xf numFmtId="0" fontId="0" fillId="12" borderId="61" xfId="0" applyFill="1" applyBorder="1" applyAlignment="1">
      <alignment vertical="center"/>
    </xf>
    <xf numFmtId="0" fontId="0" fillId="0" borderId="90" xfId="0" applyBorder="1"/>
    <xf numFmtId="0" fontId="13" fillId="4" borderId="61" xfId="0" applyFont="1" applyFill="1" applyBorder="1" applyAlignment="1">
      <alignment horizontal="left" vertical="center" wrapText="1"/>
    </xf>
    <xf numFmtId="168" fontId="5" fillId="5" borderId="58" xfId="0" applyNumberFormat="1" applyFont="1" applyFill="1" applyBorder="1" applyAlignment="1">
      <alignment vertical="center" wrapText="1"/>
    </xf>
    <xf numFmtId="0" fontId="55" fillId="2" borderId="0" xfId="0" applyFont="1" applyFill="1" applyAlignment="1">
      <alignment horizontal="left"/>
    </xf>
    <xf numFmtId="15" fontId="5" fillId="7" borderId="37" xfId="0" applyNumberFormat="1" applyFont="1" applyFill="1" applyBorder="1" applyAlignment="1">
      <alignment horizontal="left" vertical="center"/>
    </xf>
    <xf numFmtId="0" fontId="5" fillId="5" borderId="58" xfId="0" applyNumberFormat="1" applyFont="1" applyFill="1" applyBorder="1" applyAlignment="1">
      <alignment horizontal="left" vertical="center" wrapText="1"/>
    </xf>
    <xf numFmtId="0" fontId="0" fillId="0" borderId="111" xfId="0" applyBorder="1"/>
    <xf numFmtId="49" fontId="5" fillId="4" borderId="73" xfId="0" applyNumberFormat="1" applyFont="1" applyFill="1" applyBorder="1" applyAlignment="1">
      <alignment horizontal="left" vertical="center" wrapText="1"/>
    </xf>
    <xf numFmtId="0" fontId="5" fillId="5" borderId="73" xfId="0" applyFont="1" applyFill="1" applyBorder="1" applyAlignment="1">
      <alignment vertical="center" wrapText="1"/>
    </xf>
    <xf numFmtId="0" fontId="0" fillId="4" borderId="73" xfId="0" applyFill="1" applyBorder="1"/>
    <xf numFmtId="0" fontId="0" fillId="12" borderId="73" xfId="0" applyFill="1" applyBorder="1" applyAlignment="1">
      <alignment vertical="center"/>
    </xf>
    <xf numFmtId="49" fontId="5" fillId="5" borderId="73" xfId="0" applyNumberFormat="1" applyFont="1" applyFill="1" applyBorder="1" applyAlignment="1">
      <alignment vertical="center" wrapText="1"/>
    </xf>
    <xf numFmtId="0" fontId="0" fillId="0" borderId="0" xfId="0" applyAlignment="1">
      <alignment horizontal="left" wrapText="1"/>
    </xf>
    <xf numFmtId="49" fontId="8" fillId="4" borderId="5" xfId="0" applyNumberFormat="1" applyFont="1" applyFill="1" applyBorder="1" applyAlignment="1">
      <alignment horizontal="left" vertical="center" wrapText="1"/>
    </xf>
    <xf numFmtId="0" fontId="8" fillId="4" borderId="5" xfId="0" applyFont="1" applyFill="1" applyBorder="1" applyAlignment="1">
      <alignment horizontal="left" vertical="center" wrapText="1"/>
    </xf>
    <xf numFmtId="0" fontId="5" fillId="6" borderId="5" xfId="0" applyFont="1" applyFill="1" applyBorder="1" applyAlignment="1">
      <alignment horizontal="left" vertical="center" wrapText="1"/>
    </xf>
    <xf numFmtId="49" fontId="4" fillId="6" borderId="5" xfId="0" applyNumberFormat="1" applyFont="1" applyFill="1" applyBorder="1" applyAlignment="1">
      <alignment wrapText="1"/>
    </xf>
    <xf numFmtId="0" fontId="4" fillId="6" borderId="5" xfId="0" applyFont="1" applyFill="1" applyBorder="1" applyAlignment="1">
      <alignment wrapText="1"/>
    </xf>
    <xf numFmtId="0" fontId="32" fillId="4" borderId="5" xfId="0" applyFont="1" applyFill="1" applyBorder="1" applyAlignment="1">
      <alignment vertical="center"/>
    </xf>
    <xf numFmtId="49" fontId="8" fillId="4" borderId="5" xfId="0" applyNumberFormat="1" applyFont="1" applyFill="1" applyBorder="1" applyAlignment="1">
      <alignment horizontal="left" vertical="center"/>
    </xf>
    <xf numFmtId="0" fontId="8" fillId="4" borderId="5" xfId="0" applyFont="1" applyFill="1" applyBorder="1" applyAlignment="1">
      <alignment horizontal="left" vertical="center"/>
    </xf>
    <xf numFmtId="0" fontId="31" fillId="4" borderId="5" xfId="0" applyFont="1" applyFill="1" applyBorder="1" applyAlignment="1">
      <alignment horizontal="center" vertical="center"/>
    </xf>
    <xf numFmtId="49" fontId="4" fillId="8" borderId="5" xfId="0" applyNumberFormat="1" applyFont="1" applyFill="1" applyBorder="1" applyAlignment="1">
      <alignment horizontal="left" vertical="center"/>
    </xf>
    <xf numFmtId="0" fontId="4" fillId="8" borderId="5" xfId="0" applyFont="1" applyFill="1" applyBorder="1" applyAlignment="1">
      <alignment horizontal="left" vertical="center"/>
    </xf>
    <xf numFmtId="49" fontId="18" fillId="8" borderId="5" xfId="0" applyNumberFormat="1" applyFont="1" applyFill="1" applyBorder="1" applyAlignment="1">
      <alignment horizontal="left" vertical="center"/>
    </xf>
    <xf numFmtId="0" fontId="18" fillId="8" borderId="5" xfId="0" applyFont="1" applyFill="1" applyBorder="1" applyAlignment="1">
      <alignment horizontal="left" vertical="center"/>
    </xf>
    <xf numFmtId="49" fontId="5" fillId="8" borderId="5" xfId="0" applyNumberFormat="1" applyFont="1" applyFill="1" applyBorder="1" applyAlignment="1">
      <alignment horizontal="left" vertical="center" wrapText="1" indent="2"/>
    </xf>
    <xf numFmtId="0" fontId="5" fillId="8" borderId="5" xfId="0" applyFont="1" applyFill="1" applyBorder="1" applyAlignment="1">
      <alignment horizontal="left" vertical="center" wrapText="1"/>
    </xf>
    <xf numFmtId="49" fontId="5" fillId="8" borderId="5" xfId="0" applyNumberFormat="1" applyFont="1" applyFill="1" applyBorder="1" applyAlignment="1">
      <alignment horizontal="left" vertical="center" wrapText="1"/>
    </xf>
    <xf numFmtId="0" fontId="4" fillId="4" borderId="47" xfId="0" applyFont="1" applyFill="1" applyBorder="1" applyAlignment="1">
      <alignment vertical="center"/>
    </xf>
    <xf numFmtId="0" fontId="27" fillId="8" borderId="50" xfId="0" applyFont="1" applyFill="1" applyBorder="1" applyAlignment="1">
      <alignment horizontal="center" vertical="center"/>
    </xf>
    <xf numFmtId="0" fontId="27" fillId="8" borderId="51" xfId="0" applyFont="1" applyFill="1" applyBorder="1" applyAlignment="1">
      <alignment horizontal="center" vertical="center"/>
    </xf>
    <xf numFmtId="0" fontId="27" fillId="8" borderId="52" xfId="0" applyFont="1" applyFill="1" applyBorder="1" applyAlignment="1">
      <alignment horizontal="center" vertical="center"/>
    </xf>
    <xf numFmtId="0" fontId="4" fillId="4" borderId="54" xfId="0" applyFont="1" applyFill="1" applyBorder="1" applyAlignment="1">
      <alignment vertical="center"/>
    </xf>
    <xf numFmtId="49" fontId="8" fillId="4" borderId="23" xfId="0" applyNumberFormat="1" applyFont="1" applyFill="1" applyBorder="1" applyAlignment="1">
      <alignment horizontal="left" vertical="center"/>
    </xf>
    <xf numFmtId="0" fontId="8" fillId="4" borderId="23" xfId="0" applyFont="1" applyFill="1" applyBorder="1" applyAlignment="1">
      <alignment horizontal="left" vertical="center"/>
    </xf>
    <xf numFmtId="49" fontId="8" fillId="4" borderId="57" xfId="0" applyNumberFormat="1" applyFont="1" applyFill="1" applyBorder="1" applyAlignment="1">
      <alignment horizontal="left" vertical="center" wrapText="1"/>
    </xf>
    <xf numFmtId="0" fontId="35" fillId="4" borderId="57" xfId="0" applyFont="1" applyFill="1" applyBorder="1" applyAlignment="1">
      <alignment wrapText="1"/>
    </xf>
    <xf numFmtId="0" fontId="55" fillId="7" borderId="73" xfId="0" applyFont="1" applyFill="1" applyBorder="1" applyAlignment="1">
      <alignment vertical="center"/>
    </xf>
    <xf numFmtId="0" fontId="0" fillId="0" borderId="74" xfId="0" applyBorder="1" applyAlignment="1">
      <alignment horizontal="left"/>
    </xf>
    <xf numFmtId="0" fontId="0" fillId="4" borderId="74" xfId="0" applyFill="1" applyBorder="1" applyAlignment="1">
      <alignment horizontal="left" vertical="center"/>
    </xf>
    <xf numFmtId="0" fontId="0" fillId="4" borderId="66" xfId="0" applyFill="1" applyBorder="1" applyAlignment="1">
      <alignment horizontal="left" vertical="center"/>
    </xf>
    <xf numFmtId="49" fontId="8" fillId="4" borderId="68" xfId="0" applyNumberFormat="1" applyFont="1" applyFill="1" applyBorder="1" applyAlignment="1">
      <alignment horizontal="left" vertical="center" wrapText="1"/>
    </xf>
    <xf numFmtId="0" fontId="8" fillId="4" borderId="69" xfId="0" applyFont="1" applyFill="1" applyBorder="1" applyAlignment="1">
      <alignment horizontal="left" vertical="center" wrapText="1"/>
    </xf>
    <xf numFmtId="0" fontId="8" fillId="4" borderId="70" xfId="0" applyFont="1" applyFill="1" applyBorder="1" applyAlignment="1">
      <alignment horizontal="left" vertical="center" wrapText="1"/>
    </xf>
    <xf numFmtId="49" fontId="8" fillId="4" borderId="57" xfId="0" applyNumberFormat="1" applyFont="1" applyFill="1" applyBorder="1" applyAlignment="1">
      <alignment vertical="center" wrapText="1"/>
    </xf>
    <xf numFmtId="0" fontId="8" fillId="4" borderId="57" xfId="0" applyFont="1" applyFill="1" applyBorder="1" applyAlignment="1">
      <alignment vertical="center" wrapText="1"/>
    </xf>
    <xf numFmtId="0" fontId="35" fillId="4" borderId="57" xfId="0" applyFont="1" applyFill="1" applyBorder="1" applyAlignment="1">
      <alignment vertical="center" wrapText="1"/>
    </xf>
    <xf numFmtId="0" fontId="0" fillId="7" borderId="73" xfId="0" applyFill="1" applyBorder="1" applyAlignment="1">
      <alignment vertical="center"/>
    </xf>
    <xf numFmtId="49" fontId="35" fillId="4" borderId="57" xfId="0" applyNumberFormat="1" applyFont="1" applyFill="1" applyBorder="1" applyAlignment="1">
      <alignment horizontal="left" vertical="center" wrapText="1"/>
    </xf>
    <xf numFmtId="0" fontId="35" fillId="4" borderId="57" xfId="0" applyFont="1" applyFill="1" applyBorder="1" applyAlignment="1">
      <alignment horizontal="left" vertical="center" wrapText="1"/>
    </xf>
    <xf numFmtId="0" fontId="0" fillId="4" borderId="57" xfId="0" applyFill="1" applyBorder="1" applyAlignment="1">
      <alignment horizontal="left" vertical="center" wrapText="1"/>
    </xf>
    <xf numFmtId="0" fontId="8" fillId="4" borderId="57" xfId="0" applyFont="1" applyFill="1" applyBorder="1" applyAlignment="1">
      <alignment horizontal="left" vertical="center" wrapText="1"/>
    </xf>
    <xf numFmtId="0" fontId="4" fillId="7" borderId="73" xfId="0" applyFont="1" applyFill="1" applyBorder="1" applyAlignment="1">
      <alignment vertical="center"/>
    </xf>
    <xf numFmtId="0" fontId="4" fillId="7" borderId="73" xfId="0" applyFont="1" applyFill="1" applyBorder="1" applyAlignment="1">
      <alignment horizontal="center" vertical="center"/>
    </xf>
    <xf numFmtId="0" fontId="4" fillId="7" borderId="74" xfId="0" applyFont="1" applyFill="1" applyBorder="1" applyAlignment="1">
      <alignment horizontal="center" vertical="center"/>
    </xf>
    <xf numFmtId="0" fontId="4" fillId="7" borderId="140" xfId="0" applyFont="1" applyFill="1" applyBorder="1" applyAlignment="1">
      <alignment horizontal="center" vertical="center"/>
    </xf>
    <xf numFmtId="0" fontId="4" fillId="7" borderId="97" xfId="0" applyFont="1" applyFill="1" applyBorder="1" applyAlignment="1">
      <alignment vertical="center"/>
    </xf>
    <xf numFmtId="0" fontId="4" fillId="7" borderId="115" xfId="0" applyFont="1" applyFill="1" applyBorder="1" applyAlignment="1">
      <alignment vertical="center"/>
    </xf>
    <xf numFmtId="0" fontId="55" fillId="7" borderId="115" xfId="0" applyFont="1" applyFill="1" applyBorder="1" applyAlignment="1">
      <alignment vertical="center"/>
    </xf>
    <xf numFmtId="0" fontId="0" fillId="0" borderId="66" xfId="0" applyBorder="1" applyAlignment="1">
      <alignment horizontal="left"/>
    </xf>
    <xf numFmtId="0" fontId="0" fillId="4" borderId="5" xfId="0" applyFill="1" applyBorder="1" applyAlignment="1">
      <alignment vertical="center"/>
    </xf>
    <xf numFmtId="49" fontId="41" fillId="13" borderId="17" xfId="0" applyNumberFormat="1" applyFont="1" applyFill="1" applyBorder="1" applyAlignment="1">
      <alignment horizontal="left" vertical="center"/>
    </xf>
    <xf numFmtId="0" fontId="41" fillId="13" borderId="14" xfId="0" applyFont="1" applyFill="1" applyBorder="1" applyAlignment="1">
      <alignment horizontal="left" vertical="center"/>
    </xf>
    <xf numFmtId="0" fontId="41" fillId="13" borderId="18" xfId="0" applyFont="1" applyFill="1" applyBorder="1" applyAlignment="1">
      <alignment horizontal="left" vertical="center"/>
    </xf>
    <xf numFmtId="49" fontId="40" fillId="5" borderId="27" xfId="0" applyNumberFormat="1" applyFont="1" applyFill="1" applyBorder="1" applyAlignment="1">
      <alignment vertical="center"/>
    </xf>
    <xf numFmtId="0" fontId="40" fillId="5" borderId="27" xfId="0" applyFont="1" applyFill="1" applyBorder="1" applyAlignment="1">
      <alignment vertical="center"/>
    </xf>
    <xf numFmtId="49" fontId="27" fillId="8" borderId="127" xfId="0" applyNumberFormat="1" applyFont="1" applyFill="1" applyBorder="1" applyAlignment="1">
      <alignment horizontal="center" vertical="center"/>
    </xf>
    <xf numFmtId="0" fontId="27" fillId="8" borderId="128" xfId="0" applyFont="1" applyFill="1" applyBorder="1" applyAlignment="1">
      <alignment horizontal="center" vertical="center"/>
    </xf>
    <xf numFmtId="49" fontId="27" fillId="8" borderId="129" xfId="0" applyNumberFormat="1" applyFont="1" applyFill="1" applyBorder="1" applyAlignment="1">
      <alignment horizontal="center" vertical="center"/>
    </xf>
    <xf numFmtId="0" fontId="27" fillId="8" borderId="130" xfId="0" applyFont="1" applyFill="1" applyBorder="1" applyAlignment="1">
      <alignment horizontal="center" vertical="center"/>
    </xf>
    <xf numFmtId="49" fontId="40" fillId="5" borderId="7" xfId="0" applyNumberFormat="1" applyFont="1" applyFill="1" applyBorder="1" applyAlignment="1">
      <alignment vertical="center"/>
    </xf>
    <xf numFmtId="0" fontId="40" fillId="5" borderId="7" xfId="0" applyFont="1" applyFill="1" applyBorder="1" applyAlignment="1">
      <alignment vertical="center"/>
    </xf>
    <xf numFmtId="0" fontId="40" fillId="5" borderId="5" xfId="0" applyFont="1" applyFill="1" applyBorder="1" applyAlignment="1">
      <alignment vertical="center"/>
    </xf>
    <xf numFmtId="49" fontId="0" fillId="8" borderId="5" xfId="0" applyNumberFormat="1" applyFill="1" applyBorder="1" applyAlignment="1">
      <alignment vertical="center"/>
    </xf>
    <xf numFmtId="0" fontId="0" fillId="8" borderId="5" xfId="0" applyFill="1" applyBorder="1" applyAlignment="1">
      <alignment vertical="center"/>
    </xf>
    <xf numFmtId="49" fontId="6" fillId="8" borderId="5" xfId="0" applyNumberFormat="1" applyFont="1" applyFill="1" applyBorder="1" applyAlignment="1">
      <alignment vertical="center"/>
    </xf>
    <xf numFmtId="0" fontId="6" fillId="8" borderId="5" xfId="0" applyFont="1" applyFill="1" applyBorder="1" applyAlignment="1">
      <alignment vertical="center"/>
    </xf>
    <xf numFmtId="0" fontId="5" fillId="4" borderId="27" xfId="0" applyFont="1" applyFill="1" applyBorder="1" applyAlignment="1">
      <alignment vertical="center"/>
    </xf>
    <xf numFmtId="0" fontId="0" fillId="4" borderId="46" xfId="0" applyFill="1" applyBorder="1" applyAlignment="1">
      <alignment vertical="center"/>
    </xf>
    <xf numFmtId="0" fontId="0" fillId="4" borderId="22" xfId="0" applyFill="1" applyBorder="1" applyAlignment="1">
      <alignment vertical="center"/>
    </xf>
    <xf numFmtId="49" fontId="43" fillId="8" borderId="29" xfId="0" applyNumberFormat="1" applyFont="1" applyFill="1" applyBorder="1" applyAlignment="1">
      <alignment horizontal="left" vertical="center" wrapText="1"/>
    </xf>
    <xf numFmtId="0" fontId="43" fillId="8" borderId="36" xfId="0" applyFont="1" applyFill="1" applyBorder="1" applyAlignment="1">
      <alignment horizontal="left" vertical="center" wrapText="1"/>
    </xf>
    <xf numFmtId="49" fontId="44" fillId="5" borderId="131" xfId="0" applyNumberFormat="1" applyFont="1" applyFill="1" applyBorder="1" applyAlignment="1">
      <alignment horizontal="left" vertical="center" wrapText="1"/>
    </xf>
    <xf numFmtId="0" fontId="44" fillId="5" borderId="131" xfId="0" applyFont="1" applyFill="1" applyBorder="1" applyAlignment="1">
      <alignment horizontal="left" vertical="center" wrapText="1"/>
    </xf>
    <xf numFmtId="0" fontId="44" fillId="5" borderId="132" xfId="0" applyFont="1" applyFill="1" applyBorder="1" applyAlignment="1">
      <alignment horizontal="left" vertical="center" wrapText="1"/>
    </xf>
    <xf numFmtId="49" fontId="18" fillId="8" borderId="5" xfId="0" applyNumberFormat="1" applyFont="1" applyFill="1" applyBorder="1" applyAlignment="1">
      <alignment vertical="center" wrapText="1"/>
    </xf>
    <xf numFmtId="0" fontId="18" fillId="8" borderId="5" xfId="0" applyFont="1" applyFill="1" applyBorder="1" applyAlignment="1">
      <alignment vertical="center" wrapText="1"/>
    </xf>
    <xf numFmtId="49" fontId="5" fillId="8" borderId="5" xfId="0" applyNumberFormat="1" applyFont="1" applyFill="1" applyBorder="1" applyAlignment="1">
      <alignment horizontal="left" vertical="top" wrapText="1"/>
    </xf>
    <xf numFmtId="0" fontId="5" fillId="8" borderId="5" xfId="0" applyFont="1" applyFill="1" applyBorder="1" applyAlignment="1">
      <alignment horizontal="left" vertical="top" wrapText="1"/>
    </xf>
    <xf numFmtId="0" fontId="0" fillId="4" borderId="27" xfId="0" applyFill="1" applyBorder="1" applyAlignment="1">
      <alignment vertical="center"/>
    </xf>
    <xf numFmtId="49" fontId="5" fillId="8" borderId="5" xfId="0" applyNumberFormat="1" applyFont="1" applyFill="1" applyBorder="1" applyAlignment="1">
      <alignment horizontal="left" vertical="center"/>
    </xf>
    <xf numFmtId="0" fontId="5" fillId="8" borderId="5" xfId="0" applyFont="1" applyFill="1" applyBorder="1" applyAlignment="1">
      <alignment horizontal="left" vertical="center"/>
    </xf>
    <xf numFmtId="49" fontId="48" fillId="8" borderId="5" xfId="0" applyNumberFormat="1" applyFont="1" applyFill="1" applyBorder="1" applyAlignment="1">
      <alignment vertical="center" wrapText="1"/>
    </xf>
    <xf numFmtId="0" fontId="48" fillId="8" borderId="5" xfId="0" applyFont="1" applyFill="1" applyBorder="1" applyAlignment="1">
      <alignment vertical="center" wrapText="1"/>
    </xf>
    <xf numFmtId="49" fontId="5" fillId="8" borderId="5" xfId="0" applyNumberFormat="1" applyFont="1" applyFill="1" applyBorder="1" applyAlignment="1">
      <alignment horizontal="left" vertical="center" wrapText="1" indent="1"/>
    </xf>
    <xf numFmtId="49" fontId="50" fillId="8" borderId="5" xfId="0" applyNumberFormat="1" applyFont="1" applyFill="1" applyBorder="1" applyAlignment="1">
      <alignment vertical="center"/>
    </xf>
    <xf numFmtId="0" fontId="50" fillId="8" borderId="5" xfId="0" applyFont="1" applyFill="1" applyBorder="1" applyAlignment="1">
      <alignment vertical="center"/>
    </xf>
    <xf numFmtId="0" fontId="4" fillId="7" borderId="73" xfId="0" applyFont="1" applyFill="1" applyBorder="1" applyAlignment="1">
      <alignment horizontal="left" vertical="center"/>
    </xf>
    <xf numFmtId="0" fontId="0" fillId="0" borderId="140" xfId="0" applyBorder="1" applyAlignment="1">
      <alignment horizontal="left"/>
    </xf>
    <xf numFmtId="0" fontId="35" fillId="4" borderId="69" xfId="0" applyFont="1" applyFill="1" applyBorder="1" applyAlignment="1">
      <alignment horizontal="left" vertical="center" wrapText="1"/>
    </xf>
    <xf numFmtId="0" fontId="35" fillId="4" borderId="70" xfId="0" applyFont="1" applyFill="1" applyBorder="1" applyAlignment="1">
      <alignment horizontal="left" vertical="center" wrapText="1"/>
    </xf>
    <xf numFmtId="0" fontId="35" fillId="4" borderId="60" xfId="0" applyFont="1" applyFill="1" applyBorder="1" applyAlignment="1">
      <alignment horizontal="left" vertical="center" wrapText="1"/>
    </xf>
    <xf numFmtId="0" fontId="0" fillId="0" borderId="0" xfId="0" applyAlignment="1"/>
    <xf numFmtId="49" fontId="4" fillId="6" borderId="5" xfId="0" applyNumberFormat="1" applyFont="1" applyFill="1" applyBorder="1" applyAlignment="1"/>
    <xf numFmtId="0" fontId="4" fillId="6" borderId="5" xfId="0" applyFont="1" applyFill="1" applyBorder="1" applyAlignment="1"/>
    <xf numFmtId="49" fontId="19" fillId="6" borderId="5" xfId="0" applyNumberFormat="1" applyFont="1" applyFill="1" applyBorder="1" applyAlignment="1"/>
    <xf numFmtId="0" fontId="0" fillId="6" borderId="5" xfId="0" applyFill="1" applyBorder="1" applyAlignment="1"/>
    <xf numFmtId="0" fontId="0" fillId="0" borderId="74" xfId="0" applyBorder="1" applyAlignment="1"/>
    <xf numFmtId="0" fontId="0" fillId="0" borderId="66" xfId="0" applyBorder="1" applyAlignment="1"/>
    <xf numFmtId="0" fontId="30" fillId="4" borderId="74" xfId="0" applyFont="1" applyFill="1" applyBorder="1" applyAlignment="1"/>
    <xf numFmtId="0" fontId="30" fillId="4" borderId="66" xfId="0" applyFont="1" applyFill="1" applyBorder="1" applyAlignment="1"/>
    <xf numFmtId="0" fontId="30" fillId="4" borderId="100" xfId="0" applyFont="1" applyFill="1" applyBorder="1" applyAlignment="1"/>
    <xf numFmtId="0" fontId="30" fillId="4" borderId="101" xfId="0" applyFont="1" applyFill="1" applyBorder="1" applyAlignment="1"/>
    <xf numFmtId="0" fontId="30" fillId="4" borderId="118" xfId="0" applyFont="1" applyFill="1" applyBorder="1" applyAlignment="1"/>
    <xf numFmtId="49" fontId="0" fillId="6" borderId="5" xfId="0" applyNumberFormat="1" applyFill="1" applyBorder="1" applyAlignment="1"/>
    <xf numFmtId="49" fontId="5" fillId="8" borderId="5" xfId="0" applyNumberFormat="1" applyFont="1" applyFill="1" applyBorder="1" applyAlignment="1"/>
    <xf numFmtId="0" fontId="5" fillId="8" borderId="5" xfId="0" applyFont="1" applyFill="1" applyBorder="1" applyAlignment="1"/>
    <xf numFmtId="0" fontId="0" fillId="4" borderId="5" xfId="0" applyFill="1" applyBorder="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6A70A"/>
      <rgbColor rgb="FFDADADA"/>
      <rgbColor rgb="FF0563C1"/>
      <rgbColor rgb="FFD9E2F3"/>
      <rgbColor rgb="FFE7E6E6"/>
      <rgbColor rgb="FF1BC2EE"/>
      <rgbColor rgb="FF165B89"/>
      <rgbColor rgb="FF0076AF"/>
      <rgbColor rgb="FFF2F2F2"/>
      <rgbColor rgb="FFFF0000"/>
      <rgbColor rgb="FFBFBFBF"/>
      <rgbColor rgb="FFFF7700"/>
      <rgbColor rgb="FF188FBB"/>
      <rgbColor rgb="FF7F7F7F"/>
      <rgbColor rgb="FFF7A516"/>
      <rgbColor rgb="FF00B0F0"/>
      <rgbColor rgb="FF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304799</xdr:colOff>
      <xdr:row>0</xdr:row>
      <xdr:rowOff>112058</xdr:rowOff>
    </xdr:from>
    <xdr:to>
      <xdr:col>2</xdr:col>
      <xdr:colOff>1736679</xdr:colOff>
      <xdr:row>5</xdr:row>
      <xdr:rowOff>24409</xdr:rowOff>
    </xdr:to>
    <xdr:pic>
      <xdr:nvPicPr>
        <xdr:cNvPr id="2" name="Picture 1" descr="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l="7248" t="7983" b="5883"/>
        <a:stretch>
          <a:fillRect/>
        </a:stretch>
      </xdr:blipFill>
      <xdr:spPr>
        <a:xfrm>
          <a:off x="304799" y="112058"/>
          <a:ext cx="1736681" cy="994392"/>
        </a:xfrm>
        <a:prstGeom prst="rect">
          <a:avLst/>
        </a:prstGeom>
        <a:ln w="12700" cap="flat">
          <a:noFill/>
          <a:miter lim="400000"/>
        </a:ln>
        <a:effectLst/>
      </xdr:spPr>
    </xdr:pic>
    <xdr:clientData/>
  </xdr:twoCellAnchor>
  <xdr:twoCellAnchor>
    <xdr:from>
      <xdr:col>0</xdr:col>
      <xdr:colOff>304799</xdr:colOff>
      <xdr:row>6</xdr:row>
      <xdr:rowOff>0</xdr:rowOff>
    </xdr:from>
    <xdr:to>
      <xdr:col>6</xdr:col>
      <xdr:colOff>2882899</xdr:colOff>
      <xdr:row>6</xdr:row>
      <xdr:rowOff>48192</xdr:rowOff>
    </xdr:to>
    <xdr:grpSp>
      <xdr:nvGrpSpPr>
        <xdr:cNvPr id="11" name="Group 2">
          <a:extLst>
            <a:ext uri="{FF2B5EF4-FFF2-40B4-BE49-F238E27FC236}">
              <a16:creationId xmlns:a16="http://schemas.microsoft.com/office/drawing/2014/main" id="{00000000-0008-0000-0100-00000B000000}"/>
            </a:ext>
          </a:extLst>
        </xdr:cNvPr>
        <xdr:cNvGrpSpPr/>
      </xdr:nvGrpSpPr>
      <xdr:grpSpPr>
        <a:xfrm>
          <a:off x="304799" y="1143000"/>
          <a:ext cx="13388975" cy="48192"/>
          <a:chOff x="0" y="0"/>
          <a:chExt cx="13411199" cy="48192"/>
        </a:xfrm>
      </xdr:grpSpPr>
      <xdr:sp macro="" textlink="">
        <xdr:nvSpPr>
          <xdr:cNvPr id="3" name="Rectangle 3">
            <a:extLst>
              <a:ext uri="{FF2B5EF4-FFF2-40B4-BE49-F238E27FC236}">
                <a16:creationId xmlns:a16="http://schemas.microsoft.com/office/drawing/2014/main" id="{00000000-0008-0000-0100-000003000000}"/>
              </a:ext>
            </a:extLst>
          </xdr:cNvPr>
          <xdr:cNvSpPr/>
        </xdr:nvSpPr>
        <xdr:spPr>
          <a:xfrm>
            <a:off x="0" y="-1"/>
            <a:ext cx="450974" cy="48194"/>
          </a:xfrm>
          <a:prstGeom prst="rect">
            <a:avLst/>
          </a:prstGeom>
          <a:solidFill>
            <a:srgbClr val="31AED6"/>
          </a:solidFill>
          <a:ln w="12700" cap="flat">
            <a:noFill/>
            <a:miter lim="400000"/>
          </a:ln>
          <a:effectLst/>
        </xdr:spPr>
        <xdr:txBody>
          <a:bodyPr/>
          <a:lstStyle/>
          <a:p>
            <a:endParaRPr/>
          </a:p>
        </xdr:txBody>
      </xdr:sp>
      <xdr:sp macro="" textlink="">
        <xdr:nvSpPr>
          <xdr:cNvPr id="4" name="Rectangle 4">
            <a:extLst>
              <a:ext uri="{FF2B5EF4-FFF2-40B4-BE49-F238E27FC236}">
                <a16:creationId xmlns:a16="http://schemas.microsoft.com/office/drawing/2014/main" id="{00000000-0008-0000-0100-000004000000}"/>
              </a:ext>
            </a:extLst>
          </xdr:cNvPr>
          <xdr:cNvSpPr/>
        </xdr:nvSpPr>
        <xdr:spPr>
          <a:xfrm>
            <a:off x="604108" y="-1"/>
            <a:ext cx="169994" cy="48194"/>
          </a:xfrm>
          <a:prstGeom prst="rect">
            <a:avLst/>
          </a:prstGeom>
          <a:solidFill>
            <a:srgbClr val="31AED6"/>
          </a:solidFill>
          <a:ln w="12700" cap="flat">
            <a:noFill/>
            <a:miter lim="400000"/>
          </a:ln>
          <a:effectLst/>
        </xdr:spPr>
        <xdr:txBody>
          <a:bodyPr/>
          <a:lstStyle/>
          <a:p>
            <a:endParaRPr/>
          </a:p>
        </xdr:txBody>
      </xdr:sp>
      <xdr:sp macro="" textlink="">
        <xdr:nvSpPr>
          <xdr:cNvPr id="5" name="Rectangle 5">
            <a:extLst>
              <a:ext uri="{FF2B5EF4-FFF2-40B4-BE49-F238E27FC236}">
                <a16:creationId xmlns:a16="http://schemas.microsoft.com/office/drawing/2014/main" id="{00000000-0008-0000-0100-000005000000}"/>
              </a:ext>
            </a:extLst>
          </xdr:cNvPr>
          <xdr:cNvSpPr/>
        </xdr:nvSpPr>
        <xdr:spPr>
          <a:xfrm>
            <a:off x="769886" y="-1"/>
            <a:ext cx="299245" cy="48194"/>
          </a:xfrm>
          <a:prstGeom prst="rect">
            <a:avLst/>
          </a:prstGeom>
          <a:solidFill>
            <a:srgbClr val="184065"/>
          </a:solidFill>
          <a:ln w="12700" cap="flat">
            <a:noFill/>
            <a:miter lim="400000"/>
          </a:ln>
          <a:effectLst/>
        </xdr:spPr>
        <xdr:txBody>
          <a:bodyPr/>
          <a:lstStyle/>
          <a:p>
            <a:endParaRPr/>
          </a:p>
        </xdr:txBody>
      </xdr:sp>
      <xdr:sp macro="" textlink="">
        <xdr:nvSpPr>
          <xdr:cNvPr id="6" name="Rectangle 6">
            <a:extLst>
              <a:ext uri="{FF2B5EF4-FFF2-40B4-BE49-F238E27FC236}">
                <a16:creationId xmlns:a16="http://schemas.microsoft.com/office/drawing/2014/main" id="{00000000-0008-0000-0100-000006000000}"/>
              </a:ext>
            </a:extLst>
          </xdr:cNvPr>
          <xdr:cNvSpPr/>
        </xdr:nvSpPr>
        <xdr:spPr>
          <a:xfrm>
            <a:off x="442544" y="-1"/>
            <a:ext cx="169994" cy="48194"/>
          </a:xfrm>
          <a:prstGeom prst="rect">
            <a:avLst/>
          </a:prstGeom>
          <a:solidFill>
            <a:srgbClr val="184065"/>
          </a:solidFill>
          <a:ln w="12700" cap="flat">
            <a:noFill/>
            <a:miter lim="400000"/>
          </a:ln>
          <a:effectLst/>
        </xdr:spPr>
        <xdr:txBody>
          <a:bodyPr/>
          <a:lstStyle/>
          <a:p>
            <a:endParaRPr/>
          </a:p>
        </xdr:txBody>
      </xdr:sp>
      <xdr:sp macro="" textlink="">
        <xdr:nvSpPr>
          <xdr:cNvPr id="7" name="Rectangle 7">
            <a:extLst>
              <a:ext uri="{FF2B5EF4-FFF2-40B4-BE49-F238E27FC236}">
                <a16:creationId xmlns:a16="http://schemas.microsoft.com/office/drawing/2014/main" id="{00000000-0008-0000-0100-000007000000}"/>
              </a:ext>
            </a:extLst>
          </xdr:cNvPr>
          <xdr:cNvSpPr/>
        </xdr:nvSpPr>
        <xdr:spPr>
          <a:xfrm>
            <a:off x="1225075" y="-1"/>
            <a:ext cx="309079" cy="48194"/>
          </a:xfrm>
          <a:prstGeom prst="rect">
            <a:avLst/>
          </a:prstGeom>
          <a:solidFill>
            <a:srgbClr val="184065"/>
          </a:solidFill>
          <a:ln w="12700" cap="flat">
            <a:noFill/>
            <a:miter lim="400000"/>
          </a:ln>
          <a:effectLst/>
        </xdr:spPr>
        <xdr:txBody>
          <a:bodyPr/>
          <a:lstStyle/>
          <a:p>
            <a:endParaRPr/>
          </a:p>
        </xdr:txBody>
      </xdr:sp>
      <xdr:sp macro="" textlink="">
        <xdr:nvSpPr>
          <xdr:cNvPr id="8" name="Rectangle 8">
            <a:extLst>
              <a:ext uri="{FF2B5EF4-FFF2-40B4-BE49-F238E27FC236}">
                <a16:creationId xmlns:a16="http://schemas.microsoft.com/office/drawing/2014/main" id="{00000000-0008-0000-0100-000008000000}"/>
              </a:ext>
            </a:extLst>
          </xdr:cNvPr>
          <xdr:cNvSpPr/>
        </xdr:nvSpPr>
        <xdr:spPr>
          <a:xfrm>
            <a:off x="931450" y="-1"/>
            <a:ext cx="435520" cy="48194"/>
          </a:xfrm>
          <a:prstGeom prst="rect">
            <a:avLst/>
          </a:prstGeom>
          <a:solidFill>
            <a:srgbClr val="31AED6"/>
          </a:solidFill>
          <a:ln w="12700" cap="flat">
            <a:noFill/>
            <a:miter lim="400000"/>
          </a:ln>
          <a:effectLst/>
        </xdr:spPr>
        <xdr:txBody>
          <a:bodyPr/>
          <a:lstStyle/>
          <a:p>
            <a:endParaRPr/>
          </a:p>
        </xdr:txBody>
      </xdr:sp>
      <xdr:sp macro="" textlink="">
        <xdr:nvSpPr>
          <xdr:cNvPr id="9" name="Rectangle 9">
            <a:extLst>
              <a:ext uri="{FF2B5EF4-FFF2-40B4-BE49-F238E27FC236}">
                <a16:creationId xmlns:a16="http://schemas.microsoft.com/office/drawing/2014/main" id="{00000000-0008-0000-0100-000009000000}"/>
              </a:ext>
            </a:extLst>
          </xdr:cNvPr>
          <xdr:cNvSpPr/>
        </xdr:nvSpPr>
        <xdr:spPr>
          <a:xfrm>
            <a:off x="1681668" y="-1"/>
            <a:ext cx="11729532" cy="48194"/>
          </a:xfrm>
          <a:prstGeom prst="rect">
            <a:avLst/>
          </a:prstGeom>
          <a:solidFill>
            <a:srgbClr val="184065"/>
          </a:solidFill>
          <a:ln w="12700" cap="flat">
            <a:noFill/>
            <a:miter lim="400000"/>
          </a:ln>
          <a:effectLst/>
        </xdr:spPr>
        <xdr:txBody>
          <a:bodyPr/>
          <a:lstStyle/>
          <a:p>
            <a:endParaRPr/>
          </a:p>
        </xdr:txBody>
      </xdr:sp>
      <xdr:sp macro="" textlink="">
        <xdr:nvSpPr>
          <xdr:cNvPr id="10" name="Rectangle 10">
            <a:extLst>
              <a:ext uri="{FF2B5EF4-FFF2-40B4-BE49-F238E27FC236}">
                <a16:creationId xmlns:a16="http://schemas.microsoft.com/office/drawing/2014/main" id="{00000000-0008-0000-0100-00000A000000}"/>
              </a:ext>
            </a:extLst>
          </xdr:cNvPr>
          <xdr:cNvSpPr/>
        </xdr:nvSpPr>
        <xdr:spPr>
          <a:xfrm>
            <a:off x="1534153" y="1331"/>
            <a:ext cx="151730" cy="46862"/>
          </a:xfrm>
          <a:prstGeom prst="rect">
            <a:avLst/>
          </a:prstGeom>
          <a:solidFill>
            <a:srgbClr val="31AED6"/>
          </a:solidFill>
          <a:ln w="12700" cap="flat">
            <a:noFill/>
            <a:miter lim="400000"/>
          </a:ln>
          <a:effectLst/>
        </xdr:spPr>
        <xdr:txBody>
          <a:bodyPr/>
          <a:lstStyle/>
          <a:p>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0</xdr:rowOff>
    </xdr:from>
    <xdr:to>
      <xdr:col>14</xdr:col>
      <xdr:colOff>0</xdr:colOff>
      <xdr:row>6</xdr:row>
      <xdr:rowOff>12700</xdr:rowOff>
    </xdr:to>
    <xdr:grpSp>
      <xdr:nvGrpSpPr>
        <xdr:cNvPr id="15" name="Group 1">
          <a:extLst>
            <a:ext uri="{FF2B5EF4-FFF2-40B4-BE49-F238E27FC236}">
              <a16:creationId xmlns:a16="http://schemas.microsoft.com/office/drawing/2014/main" id="{00000000-0008-0000-0E00-00000F000000}"/>
            </a:ext>
          </a:extLst>
        </xdr:cNvPr>
        <xdr:cNvGrpSpPr/>
      </xdr:nvGrpSpPr>
      <xdr:grpSpPr>
        <a:xfrm>
          <a:off x="190500" y="0"/>
          <a:ext cx="22326600" cy="12700"/>
          <a:chOff x="0" y="0"/>
          <a:chExt cx="22313900" cy="12700"/>
        </a:xfrm>
      </xdr:grpSpPr>
      <xdr:sp macro="" textlink="">
        <xdr:nvSpPr>
          <xdr:cNvPr id="13" name="Rektangel 2">
            <a:extLst>
              <a:ext uri="{FF2B5EF4-FFF2-40B4-BE49-F238E27FC236}">
                <a16:creationId xmlns:a16="http://schemas.microsoft.com/office/drawing/2014/main" id="{00000000-0008-0000-0E00-00000D000000}"/>
              </a:ext>
            </a:extLst>
          </xdr:cNvPr>
          <xdr:cNvSpPr/>
        </xdr:nvSpPr>
        <xdr:spPr>
          <a:xfrm>
            <a:off x="0" y="0"/>
            <a:ext cx="22313900" cy="12700"/>
          </a:xfrm>
          <a:prstGeom prst="rect">
            <a:avLst/>
          </a:prstGeom>
          <a:solidFill>
            <a:srgbClr val="0076AF"/>
          </a:solidFill>
          <a:ln w="12700" cap="flat">
            <a:noFill/>
            <a:miter lim="400000"/>
          </a:ln>
          <a:effectLst/>
        </xdr:spPr>
        <xdr:txBody>
          <a:bodyPr/>
          <a:lstStyle/>
          <a:p>
            <a:endParaRPr/>
          </a:p>
        </xdr:txBody>
      </xdr:sp>
      <xdr:sp macro="" textlink="">
        <xdr:nvSpPr>
          <xdr:cNvPr id="14" name="Rektangel 3">
            <a:extLst>
              <a:ext uri="{FF2B5EF4-FFF2-40B4-BE49-F238E27FC236}">
                <a16:creationId xmlns:a16="http://schemas.microsoft.com/office/drawing/2014/main" id="{00000000-0008-0000-0E00-00000E000000}"/>
              </a:ext>
            </a:extLst>
          </xdr:cNvPr>
          <xdr:cNvSpPr/>
        </xdr:nvSpPr>
        <xdr:spPr>
          <a:xfrm>
            <a:off x="3072776" y="0"/>
            <a:ext cx="1978183" cy="12700"/>
          </a:xfrm>
          <a:prstGeom prst="rect">
            <a:avLst/>
          </a:prstGeom>
          <a:solidFill>
            <a:srgbClr val="56ADD6"/>
          </a:solidFill>
          <a:ln w="12700" cap="flat">
            <a:noFill/>
            <a:miter lim="400000"/>
          </a:ln>
          <a:effectLst/>
        </xdr:spPr>
        <xdr:txBody>
          <a:bodyPr/>
          <a:lstStyle/>
          <a:p>
            <a:endParaRPr/>
          </a:p>
        </xdr:txBody>
      </xdr:sp>
    </xdr:grpSp>
    <xdr:clientData/>
  </xdr:twoCellAnchor>
  <xdr:twoCellAnchor>
    <xdr:from>
      <xdr:col>12</xdr:col>
      <xdr:colOff>8965</xdr:colOff>
      <xdr:row>90</xdr:row>
      <xdr:rowOff>118109</xdr:rowOff>
    </xdr:from>
    <xdr:to>
      <xdr:col>13</xdr:col>
      <xdr:colOff>5602431</xdr:colOff>
      <xdr:row>131</xdr:row>
      <xdr:rowOff>19775</xdr:rowOff>
    </xdr:to>
    <xdr:pic>
      <xdr:nvPicPr>
        <xdr:cNvPr id="16" name="Picture 4" descr="Picture 4">
          <a:extLst>
            <a:ext uri="{FF2B5EF4-FFF2-40B4-BE49-F238E27FC236}">
              <a16:creationId xmlns:a16="http://schemas.microsoft.com/office/drawing/2014/main" id="{00000000-0008-0000-0E00-000010000000}"/>
            </a:ext>
          </a:extLst>
        </xdr:cNvPr>
        <xdr:cNvPicPr>
          <a:picLocks noChangeAspect="1"/>
        </xdr:cNvPicPr>
      </xdr:nvPicPr>
      <xdr:blipFill>
        <a:blip xmlns:r="http://schemas.openxmlformats.org/officeDocument/2006/relationships" r:embed="rId1"/>
        <a:stretch>
          <a:fillRect/>
        </a:stretch>
      </xdr:blipFill>
      <xdr:spPr>
        <a:xfrm>
          <a:off x="13966265" y="17144364"/>
          <a:ext cx="7079367" cy="8007442"/>
        </a:xfrm>
        <a:prstGeom prst="rect">
          <a:avLst/>
        </a:prstGeom>
        <a:ln w="12700" cap="flat">
          <a:noFill/>
          <a:miter lim="400000"/>
        </a:ln>
        <a:effectLst/>
      </xdr:spPr>
    </xdr:pic>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unstats.un.org/unsd/tradekb/Knowledgebase/50018/Harmonized-Commodity-Description-and-Coding-Systems-HS"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mailto:data@eiti.org" TargetMode="External"/><Relationship Id="rId1" Type="http://schemas.openxmlformats.org/officeDocument/2006/relationships/hyperlink" Target="https://eiti.org/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eiti.org/fr/document/modele-donnees-resumees-itie" TargetMode="External"/><Relationship Id="rId2" Type="http://schemas.openxmlformats.org/officeDocument/2006/relationships/hyperlink" Target="https://eiti.org/fr/document/norme-itie-2019" TargetMode="External"/><Relationship Id="rId1" Type="http://schemas.openxmlformats.org/officeDocument/2006/relationships/hyperlink" Target="https://eiti.org/fr/document/norme-itie-2019" TargetMode="External"/><Relationship Id="rId5" Type="http://schemas.openxmlformats.org/officeDocument/2006/relationships/drawing" Target="../drawings/drawing2.xml"/><Relationship Id="rId4" Type="http://schemas.openxmlformats.org/officeDocument/2006/relationships/hyperlink" Target="mailto:data@eiti.or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https://eiti.org/fr/document/modele-donnees-resumees-itie" TargetMode="External"/><Relationship Id="rId1" Type="http://schemas.openxmlformats.org/officeDocument/2006/relationships/hyperlink" Target="https://eiti.org/fr/document/norme-itie-201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1" Type="http://schemas.openxmlformats.org/officeDocument/2006/relationships/hyperlink" Target="https://www.finances.gouv.cg/fr/rapport-des-commissaires-aux-comptes-sur-les-%C3%A9tats-financiers-annuels-et-sp%C3%A9cial-sur-les-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inances.gouv.cg/sites/default/files/documents/SIDE%20311220.pdf" TargetMode="External"/><Relationship Id="rId2" Type="http://schemas.openxmlformats.org/officeDocument/2006/relationships/hyperlink" Target="https://fr.wikipedia.org/wiki/ISO_4217" TargetMode="External"/><Relationship Id="rId1" Type="http://schemas.openxmlformats.org/officeDocument/2006/relationships/hyperlink" Target="https://eiti.org/fr/document/norme-itie-2019" TargetMode="External"/><Relationship Id="rId4" Type="http://schemas.openxmlformats.org/officeDocument/2006/relationships/hyperlink" Target="https://eiti.org/fr/document/norme-itie-2019"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unstats.un.org/unsd/nationalaccount/docs/SNA2008FR.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congo-repo.revenuedev.org/" TargetMode="External"/><Relationship Id="rId7" Type="http://schemas.openxmlformats.org/officeDocument/2006/relationships/hyperlink" Target="http://congo-repo.revenuedev.org/" TargetMode="External"/><Relationship Id="rId2" Type="http://schemas.openxmlformats.org/officeDocument/2006/relationships/hyperlink" Target="http://congo-repo.revenuedev.org/" TargetMode="External"/><Relationship Id="rId1" Type="http://schemas.openxmlformats.org/officeDocument/2006/relationships/hyperlink" Target="http://congo-repo.revenuedev.org/" TargetMode="External"/><Relationship Id="rId6" Type="http://schemas.openxmlformats.org/officeDocument/2006/relationships/hyperlink" Target="http://congo-repo.revenuedev.org/" TargetMode="External"/><Relationship Id="rId5" Type="http://schemas.openxmlformats.org/officeDocument/2006/relationships/hyperlink" Target="http://congo-repo.revenuedev.org/" TargetMode="External"/><Relationship Id="rId4" Type="http://schemas.openxmlformats.org/officeDocument/2006/relationships/hyperlink" Target="http://congo-repo.revenuedev.or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inances.gouv.cg/fr/documentation" TargetMode="External"/><Relationship Id="rId2" Type="http://schemas.openxmlformats.org/officeDocument/2006/relationships/hyperlink" Target="https://www.finances.gouv.cg/fr/documentation" TargetMode="External"/><Relationship Id="rId1" Type="http://schemas.openxmlformats.org/officeDocument/2006/relationships/hyperlink" Target="https://www.finances.gouv.cg/fr/documentation"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finances.gouv.cg/fr/rapport-des-commissaires-aux-comptes-sur-les-%C3%A9tats-financiers-annuels-et-sp%C3%A9cial-sur-les-0" TargetMode="External"/><Relationship Id="rId1" Type="http://schemas.openxmlformats.org/officeDocument/2006/relationships/hyperlink" Target="https://www.snpc-group.com/fr/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68"/>
  <sheetViews>
    <sheetView showGridLines="0" workbookViewId="0">
      <selection activeCell="A2" sqref="A2"/>
    </sheetView>
  </sheetViews>
  <sheetFormatPr defaultColWidth="10" defaultRowHeight="13.15" customHeight="1"/>
  <cols>
    <col min="1" max="1" width="2" customWidth="1"/>
    <col min="2" max="4" width="28" customWidth="1"/>
  </cols>
  <sheetData>
    <row r="3" spans="2:4" ht="49.9" customHeight="1">
      <c r="B3" s="542" t="s">
        <v>0</v>
      </c>
      <c r="C3" s="633"/>
      <c r="D3" s="633"/>
    </row>
    <row r="7" spans="2:4" ht="18">
      <c r="B7" s="1" t="s">
        <v>1</v>
      </c>
      <c r="C7" s="1" t="s">
        <v>2</v>
      </c>
      <c r="D7" s="1" t="s">
        <v>3</v>
      </c>
    </row>
    <row r="9" spans="2:4" ht="15.6">
      <c r="B9" s="2" t="s">
        <v>4</v>
      </c>
      <c r="C9" s="2"/>
      <c r="D9" s="2"/>
    </row>
    <row r="10" spans="2:4" ht="15.6">
      <c r="B10" s="3"/>
      <c r="C10" s="3" t="s">
        <v>5</v>
      </c>
      <c r="D10" s="4" t="s">
        <v>4</v>
      </c>
    </row>
    <row r="11" spans="2:4" ht="15.6">
      <c r="B11" s="2" t="s">
        <v>6</v>
      </c>
      <c r="C11" s="2"/>
      <c r="D11" s="2"/>
    </row>
    <row r="12" spans="2:4" ht="15.6">
      <c r="B12" s="3"/>
      <c r="C12" s="3" t="s">
        <v>5</v>
      </c>
      <c r="D12" s="4" t="s">
        <v>6</v>
      </c>
    </row>
    <row r="13" spans="2:4" ht="15.6">
      <c r="B13" s="2" t="s">
        <v>7</v>
      </c>
      <c r="C13" s="2"/>
      <c r="D13" s="2"/>
    </row>
    <row r="14" spans="2:4" ht="15.6">
      <c r="B14" s="3"/>
      <c r="C14" s="3" t="s">
        <v>5</v>
      </c>
      <c r="D14" s="4" t="s">
        <v>7</v>
      </c>
    </row>
    <row r="15" spans="2:4" ht="15.6">
      <c r="B15" s="2" t="s">
        <v>8</v>
      </c>
      <c r="C15" s="2"/>
      <c r="D15" s="2"/>
    </row>
    <row r="16" spans="2:4" ht="15.6">
      <c r="B16" s="3"/>
      <c r="C16" s="3" t="s">
        <v>5</v>
      </c>
      <c r="D16" s="4" t="s">
        <v>8</v>
      </c>
    </row>
    <row r="17" spans="2:4" ht="15.6">
      <c r="B17" s="2" t="s">
        <v>9</v>
      </c>
      <c r="C17" s="2"/>
      <c r="D17" s="2"/>
    </row>
    <row r="18" spans="2:4" ht="15.6">
      <c r="B18" s="3"/>
      <c r="C18" s="3" t="s">
        <v>5</v>
      </c>
      <c r="D18" s="4" t="s">
        <v>9</v>
      </c>
    </row>
    <row r="19" spans="2:4" ht="15.6">
      <c r="B19" s="2" t="s">
        <v>10</v>
      </c>
      <c r="C19" s="2"/>
      <c r="D19" s="2"/>
    </row>
    <row r="20" spans="2:4" ht="15.6">
      <c r="B20" s="3"/>
      <c r="C20" s="3" t="s">
        <v>5</v>
      </c>
      <c r="D20" s="4" t="s">
        <v>10</v>
      </c>
    </row>
    <row r="21" spans="2:4" ht="15.6">
      <c r="B21" s="2" t="s">
        <v>11</v>
      </c>
      <c r="C21" s="2"/>
      <c r="D21" s="2"/>
    </row>
    <row r="22" spans="2:4" ht="15.6">
      <c r="B22" s="3"/>
      <c r="C22" s="3" t="s">
        <v>5</v>
      </c>
      <c r="D22" s="4" t="s">
        <v>11</v>
      </c>
    </row>
    <row r="23" spans="2:4" ht="15.6">
      <c r="B23" s="2" t="s">
        <v>12</v>
      </c>
      <c r="C23" s="2"/>
      <c r="D23" s="2"/>
    </row>
    <row r="24" spans="2:4" ht="15.6">
      <c r="B24" s="3"/>
      <c r="C24" s="3" t="s">
        <v>5</v>
      </c>
      <c r="D24" s="4" t="s">
        <v>12</v>
      </c>
    </row>
    <row r="25" spans="2:4" ht="15.6">
      <c r="B25" s="2" t="s">
        <v>13</v>
      </c>
      <c r="C25" s="2"/>
      <c r="D25" s="2"/>
    </row>
    <row r="26" spans="2:4" ht="15.6">
      <c r="B26" s="3"/>
      <c r="C26" s="3" t="s">
        <v>5</v>
      </c>
      <c r="D26" s="4" t="s">
        <v>13</v>
      </c>
    </row>
    <row r="27" spans="2:4" ht="15.6">
      <c r="B27" s="2" t="s">
        <v>14</v>
      </c>
      <c r="C27" s="2"/>
      <c r="D27" s="2"/>
    </row>
    <row r="28" spans="2:4" ht="15.6">
      <c r="B28" s="3"/>
      <c r="C28" s="3" t="s">
        <v>5</v>
      </c>
      <c r="D28" s="4" t="s">
        <v>14</v>
      </c>
    </row>
    <row r="29" spans="2:4" ht="15.6">
      <c r="B29" s="2" t="s">
        <v>15</v>
      </c>
      <c r="C29" s="2"/>
      <c r="D29" s="2"/>
    </row>
    <row r="30" spans="2:4" ht="15.6">
      <c r="B30" s="3"/>
      <c r="C30" s="3" t="s">
        <v>5</v>
      </c>
      <c r="D30" s="4" t="s">
        <v>15</v>
      </c>
    </row>
    <row r="31" spans="2:4" ht="15.6">
      <c r="B31" s="2" t="s">
        <v>16</v>
      </c>
      <c r="C31" s="2"/>
      <c r="D31" s="2"/>
    </row>
    <row r="32" spans="2:4" ht="15.6">
      <c r="B32" s="3"/>
      <c r="C32" s="3" t="s">
        <v>5</v>
      </c>
      <c r="D32" s="4" t="s">
        <v>16</v>
      </c>
    </row>
    <row r="33" spans="2:4" ht="15.6">
      <c r="B33" s="2" t="s">
        <v>17</v>
      </c>
      <c r="C33" s="2"/>
      <c r="D33" s="2"/>
    </row>
    <row r="34" spans="2:4" ht="15.6">
      <c r="B34" s="3"/>
      <c r="C34" s="3" t="s">
        <v>5</v>
      </c>
      <c r="D34" s="4" t="s">
        <v>17</v>
      </c>
    </row>
    <row r="35" spans="2:4" ht="15.6">
      <c r="B35" s="2" t="s">
        <v>18</v>
      </c>
      <c r="C35" s="2"/>
      <c r="D35" s="2"/>
    </row>
    <row r="36" spans="2:4" ht="15.6">
      <c r="B36" s="3"/>
      <c r="C36" s="3" t="s">
        <v>5</v>
      </c>
      <c r="D36" s="4" t="s">
        <v>18</v>
      </c>
    </row>
    <row r="37" spans="2:4" ht="15.6">
      <c r="B37" s="2" t="s">
        <v>19</v>
      </c>
      <c r="C37" s="2"/>
      <c r="D37" s="2"/>
    </row>
    <row r="38" spans="2:4" ht="15.6">
      <c r="B38" s="3"/>
      <c r="C38" s="3" t="s">
        <v>5</v>
      </c>
      <c r="D38" s="4" t="s">
        <v>19</v>
      </c>
    </row>
    <row r="39" spans="2:4" ht="15.6">
      <c r="B39" s="2" t="s">
        <v>20</v>
      </c>
      <c r="C39" s="2"/>
      <c r="D39" s="2"/>
    </row>
    <row r="40" spans="2:4" ht="15.6">
      <c r="B40" s="3"/>
      <c r="C40" s="3" t="s">
        <v>5</v>
      </c>
      <c r="D40" s="4" t="s">
        <v>20</v>
      </c>
    </row>
    <row r="41" spans="2:4" ht="15.6">
      <c r="B41" s="2" t="s">
        <v>21</v>
      </c>
      <c r="C41" s="2"/>
      <c r="D41" s="2"/>
    </row>
    <row r="42" spans="2:4" ht="15.6">
      <c r="B42" s="3"/>
      <c r="C42" s="3" t="s">
        <v>5</v>
      </c>
      <c r="D42" s="4" t="s">
        <v>21</v>
      </c>
    </row>
    <row r="43" spans="2:4" ht="15.6">
      <c r="B43" s="2" t="s">
        <v>22</v>
      </c>
      <c r="C43" s="2"/>
      <c r="D43" s="2"/>
    </row>
    <row r="44" spans="2:4" ht="15.6">
      <c r="B44" s="3"/>
      <c r="C44" s="3" t="s">
        <v>5</v>
      </c>
      <c r="D44" s="4" t="s">
        <v>22</v>
      </c>
    </row>
    <row r="45" spans="2:4" ht="15.6">
      <c r="B45" s="2" t="s">
        <v>23</v>
      </c>
      <c r="C45" s="2"/>
      <c r="D45" s="2"/>
    </row>
    <row r="46" spans="2:4" ht="15.6">
      <c r="B46" s="3"/>
      <c r="C46" s="3" t="s">
        <v>5</v>
      </c>
      <c r="D46" s="4" t="s">
        <v>23</v>
      </c>
    </row>
    <row r="47" spans="2:4" ht="15.6">
      <c r="B47" s="2" t="s">
        <v>24</v>
      </c>
      <c r="C47" s="2"/>
      <c r="D47" s="2"/>
    </row>
    <row r="48" spans="2:4" ht="15.6">
      <c r="B48" s="3"/>
      <c r="C48" s="3" t="s">
        <v>5</v>
      </c>
      <c r="D48" s="4" t="s">
        <v>24</v>
      </c>
    </row>
    <row r="49" spans="2:4" ht="15.6">
      <c r="B49" s="2" t="s">
        <v>25</v>
      </c>
      <c r="C49" s="2"/>
      <c r="D49" s="2"/>
    </row>
    <row r="50" spans="2:4" ht="15.6">
      <c r="B50" s="3"/>
      <c r="C50" s="3" t="s">
        <v>5</v>
      </c>
      <c r="D50" s="4" t="s">
        <v>25</v>
      </c>
    </row>
    <row r="51" spans="2:4" ht="15.6">
      <c r="B51" s="2" t="s">
        <v>26</v>
      </c>
      <c r="C51" s="2"/>
      <c r="D51" s="2"/>
    </row>
    <row r="52" spans="2:4" ht="15.6">
      <c r="B52" s="3"/>
      <c r="C52" s="3" t="s">
        <v>5</v>
      </c>
      <c r="D52" s="4" t="s">
        <v>26</v>
      </c>
    </row>
    <row r="53" spans="2:4" ht="15.6">
      <c r="B53" s="2" t="s">
        <v>27</v>
      </c>
      <c r="C53" s="2"/>
      <c r="D53" s="2"/>
    </row>
    <row r="54" spans="2:4" ht="15.6">
      <c r="B54" s="3"/>
      <c r="C54" s="3" t="s">
        <v>5</v>
      </c>
      <c r="D54" s="4" t="s">
        <v>27</v>
      </c>
    </row>
    <row r="55" spans="2:4" ht="15.6">
      <c r="B55" s="2" t="s">
        <v>28</v>
      </c>
      <c r="C55" s="2"/>
      <c r="D55" s="2"/>
    </row>
    <row r="56" spans="2:4" ht="15.6">
      <c r="B56" s="3"/>
      <c r="C56" s="3" t="s">
        <v>5</v>
      </c>
      <c r="D56" s="4" t="s">
        <v>28</v>
      </c>
    </row>
    <row r="57" spans="2:4" ht="15.6">
      <c r="B57" s="2" t="s">
        <v>29</v>
      </c>
      <c r="C57" s="2"/>
      <c r="D57" s="2"/>
    </row>
    <row r="58" spans="2:4" ht="15.6">
      <c r="B58" s="3"/>
      <c r="C58" s="3" t="s">
        <v>5</v>
      </c>
      <c r="D58" s="4" t="s">
        <v>29</v>
      </c>
    </row>
    <row r="59" spans="2:4" ht="15.6">
      <c r="B59" s="2" t="s">
        <v>30</v>
      </c>
      <c r="C59" s="2"/>
      <c r="D59" s="2"/>
    </row>
    <row r="60" spans="2:4" ht="15.6">
      <c r="B60" s="3"/>
      <c r="C60" s="3" t="s">
        <v>5</v>
      </c>
      <c r="D60" s="4" t="s">
        <v>30</v>
      </c>
    </row>
    <row r="61" spans="2:4" ht="15.6">
      <c r="B61" s="2" t="s">
        <v>31</v>
      </c>
      <c r="C61" s="2"/>
      <c r="D61" s="2"/>
    </row>
    <row r="62" spans="2:4" ht="15.6">
      <c r="B62" s="3"/>
      <c r="C62" s="3" t="s">
        <v>5</v>
      </c>
      <c r="D62" s="4" t="s">
        <v>31</v>
      </c>
    </row>
    <row r="63" spans="2:4" ht="15.6">
      <c r="B63" s="2" t="s">
        <v>32</v>
      </c>
      <c r="C63" s="2"/>
      <c r="D63" s="2"/>
    </row>
    <row r="64" spans="2:4" ht="15.6">
      <c r="B64" s="3"/>
      <c r="C64" s="3" t="s">
        <v>5</v>
      </c>
      <c r="D64" s="4" t="s">
        <v>32</v>
      </c>
    </row>
    <row r="65" spans="2:4" ht="15.6">
      <c r="B65" s="533" t="s">
        <v>33</v>
      </c>
      <c r="C65" s="2"/>
      <c r="D65" s="2"/>
    </row>
    <row r="66" spans="2:4" ht="15.6">
      <c r="B66" s="3"/>
      <c r="C66" s="3" t="s">
        <v>5</v>
      </c>
      <c r="D66" s="4" t="s">
        <v>34</v>
      </c>
    </row>
    <row r="67" spans="2:4" ht="15.6">
      <c r="B67" s="2" t="s">
        <v>35</v>
      </c>
      <c r="C67" s="2"/>
      <c r="D67" s="2"/>
    </row>
    <row r="68" spans="2:4" ht="15.6">
      <c r="B68" s="3"/>
      <c r="C68" s="3" t="s">
        <v>5</v>
      </c>
      <c r="D68" s="4" t="s">
        <v>35</v>
      </c>
    </row>
  </sheetData>
  <mergeCells count="1">
    <mergeCell ref="B3:D3"/>
  </mergeCells>
  <hyperlinks>
    <hyperlink ref="D10" location="'Introduction'!R1C1" display="Introduction" xr:uid="{00000000-0004-0000-0000-000000000000}"/>
    <hyperlink ref="D12" location="'À propos de'!R1C1" display="À propos de" xr:uid="{00000000-0004-0000-0000-000001000000}"/>
    <hyperlink ref="D14" location="'2.1'!R1C1" display="2.1" xr:uid="{00000000-0004-0000-0000-000002000000}"/>
    <hyperlink ref="D16" location="'2.2'!R1C1" display="2.2" xr:uid="{00000000-0004-0000-0000-000003000000}"/>
    <hyperlink ref="D18" location="'2.3'!R1C1" display="2.3" xr:uid="{00000000-0004-0000-0000-000004000000}"/>
    <hyperlink ref="D20" location="'2.4'!R1C1" display="2.4" xr:uid="{00000000-0004-0000-0000-000005000000}"/>
    <hyperlink ref="D22" location="'2.5'!R1C1" display="2.5" xr:uid="{00000000-0004-0000-0000-000006000000}"/>
    <hyperlink ref="D24" location="'2.6'!R1C1" display="2.6" xr:uid="{00000000-0004-0000-0000-000007000000}"/>
    <hyperlink ref="D26" location="'3.1'!R1C1" display="3.1" xr:uid="{00000000-0004-0000-0000-000008000000}"/>
    <hyperlink ref="D28" location="'3.2'!R1C1" display="3.2" xr:uid="{00000000-0004-0000-0000-000009000000}"/>
    <hyperlink ref="D30" location="'3.3'!R1C1" display="3.3" xr:uid="{00000000-0004-0000-0000-00000A000000}"/>
    <hyperlink ref="D32" location="'4.1'!R1C1" display="4.1" xr:uid="{00000000-0004-0000-0000-00000B000000}"/>
    <hyperlink ref="D34" location="'4.1 – Entités déclarantes'!R1C1" display="4.1 – Entités déclarantes" xr:uid="{00000000-0004-0000-0000-00000C000000}"/>
    <hyperlink ref="D36" location="'4.1 - Gouvernement'!R1C1" display="4.1 - Gouvernement" xr:uid="{00000000-0004-0000-0000-00000D000000}"/>
    <hyperlink ref="D38" location="'#4.1 – Entreprise'!R1C1" display="#4.1 – Entreprise" xr:uid="{00000000-0004-0000-0000-00000E000000}"/>
    <hyperlink ref="D40" location="'4.2'!R1C1" display="4.2" xr:uid="{00000000-0004-0000-0000-00000F000000}"/>
    <hyperlink ref="D42" location="'4.3'!R1C1" display="4.3" xr:uid="{00000000-0004-0000-0000-000010000000}"/>
    <hyperlink ref="D44" location="'4.4'!R1C1" display="4.4" xr:uid="{00000000-0004-0000-0000-000011000000}"/>
    <hyperlink ref="D46" location="'4.5'!R1C1" display="4.5" xr:uid="{00000000-0004-0000-0000-000012000000}"/>
    <hyperlink ref="D48" location="'4.6'!R1C1" display="4.6" xr:uid="{00000000-0004-0000-0000-000013000000}"/>
    <hyperlink ref="D50" location="'4.7'!R1C1" display="4.7" xr:uid="{00000000-0004-0000-0000-000014000000}"/>
    <hyperlink ref="D52" location="'4.8'!R1C1" display="4.8" xr:uid="{00000000-0004-0000-0000-000015000000}"/>
    <hyperlink ref="D54" location="'4.9'!R1C1" display="4.9" xr:uid="{00000000-0004-0000-0000-000016000000}"/>
    <hyperlink ref="D56" location="'5.1'!R1C1" display="5.1" xr:uid="{00000000-0004-0000-0000-000017000000}"/>
    <hyperlink ref="D58" location="'5.2'!R1C1" display="5.2" xr:uid="{00000000-0004-0000-0000-000018000000}"/>
    <hyperlink ref="D60" location="'5.3'!R1C1" display="5.3" xr:uid="{00000000-0004-0000-0000-000019000000}"/>
    <hyperlink ref="D62" location="'6.1'!R1C1" display="6.1" xr:uid="{00000000-0004-0000-0000-00001A000000}"/>
    <hyperlink ref="D64" location="'6.2'!R1C1" display="6.2" xr:uid="{00000000-0004-0000-0000-00001B000000}"/>
    <hyperlink ref="D66" location="'6.3'!R1C1" display="6.3" xr:uid="{00000000-0004-0000-0000-00001C000000}"/>
    <hyperlink ref="D68" location="'6.4'!R1C1" display="6.4" xr:uid="{00000000-0004-0000-0000-00001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L10"/>
  <sheetViews>
    <sheetView showGridLines="0" topLeftCell="B6" workbookViewId="0">
      <selection activeCell="J14" sqref="J14"/>
    </sheetView>
  </sheetViews>
  <sheetFormatPr defaultColWidth="10.5" defaultRowHeight="16.350000000000001" customHeight="1"/>
  <cols>
    <col min="1" max="1" width="18.25" style="5" customWidth="1"/>
    <col min="2" max="2" width="37.5" style="5" customWidth="1"/>
    <col min="3" max="3" width="3" style="5" customWidth="1"/>
    <col min="4" max="4" width="39" style="5" customWidth="1"/>
    <col min="5" max="5" width="3" style="5" customWidth="1"/>
    <col min="6" max="6" width="28.5" style="5" customWidth="1"/>
    <col min="7" max="7" width="3" style="5" customWidth="1"/>
    <col min="8" max="8" width="28.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99" width="10.5" style="5" customWidth="1"/>
    <col min="300" max="16384" width="10.5" style="5"/>
  </cols>
  <sheetData>
    <row r="1" spans="1:298" ht="25.15" customHeight="1">
      <c r="A1" s="186" t="s">
        <v>316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c r="IQ1" s="256"/>
      <c r="IR1" s="256"/>
      <c r="IS1" s="256"/>
      <c r="IT1" s="256"/>
      <c r="IU1" s="256"/>
      <c r="IV1" s="256"/>
      <c r="IW1" s="256"/>
      <c r="IX1" s="256"/>
      <c r="IY1" s="256"/>
      <c r="IZ1" s="256"/>
      <c r="JA1" s="256"/>
      <c r="JB1" s="256"/>
      <c r="JC1" s="256"/>
      <c r="JD1" s="256"/>
      <c r="JE1" s="256"/>
      <c r="JF1" s="256"/>
      <c r="JG1" s="256"/>
      <c r="JH1" s="256"/>
      <c r="JI1" s="256"/>
      <c r="JJ1" s="256"/>
      <c r="JK1" s="256"/>
      <c r="JL1" s="256"/>
      <c r="JM1" s="256"/>
      <c r="JN1" s="256"/>
      <c r="JO1" s="256"/>
      <c r="JP1" s="256"/>
      <c r="JQ1" s="256"/>
      <c r="JR1" s="256"/>
      <c r="JS1" s="256"/>
      <c r="JT1" s="256"/>
      <c r="JU1" s="256"/>
      <c r="JV1" s="256"/>
      <c r="JW1" s="256"/>
      <c r="JX1" s="256"/>
      <c r="JY1" s="256"/>
      <c r="JZ1" s="256"/>
      <c r="KA1" s="256"/>
      <c r="KB1" s="256"/>
      <c r="KC1" s="256"/>
      <c r="KD1" s="256"/>
      <c r="KE1" s="256"/>
      <c r="KF1" s="256"/>
      <c r="KG1" s="256"/>
      <c r="KH1" s="256"/>
      <c r="KI1" s="256"/>
      <c r="KJ1" s="256"/>
      <c r="KK1" s="256"/>
      <c r="KL1" s="256"/>
    </row>
    <row r="2" spans="1:298" ht="15.4" customHeight="1">
      <c r="A2" s="256"/>
      <c r="B2" s="256"/>
      <c r="C2" s="256"/>
      <c r="D2" s="235"/>
      <c r="E2" s="295"/>
      <c r="F2" s="295"/>
      <c r="G2" s="295"/>
      <c r="H2" s="295"/>
      <c r="I2" s="295"/>
      <c r="J2" s="296"/>
      <c r="K2" s="256"/>
      <c r="L2" s="296"/>
      <c r="M2" s="256"/>
      <c r="N2" s="296"/>
      <c r="O2" s="256"/>
      <c r="P2" s="296"/>
      <c r="Q2" s="256"/>
      <c r="R2" s="29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c r="IQ2" s="256"/>
      <c r="IR2" s="256"/>
      <c r="IS2" s="256"/>
      <c r="IT2" s="256"/>
      <c r="IU2" s="256"/>
      <c r="IV2" s="256"/>
      <c r="IW2" s="256"/>
      <c r="IX2" s="256"/>
      <c r="IY2" s="256"/>
      <c r="IZ2" s="256"/>
      <c r="JA2" s="256"/>
      <c r="JB2" s="256"/>
      <c r="JC2" s="256"/>
      <c r="JD2" s="256"/>
      <c r="JE2" s="256"/>
      <c r="JF2" s="256"/>
      <c r="JG2" s="256"/>
      <c r="JH2" s="256"/>
      <c r="JI2" s="256"/>
      <c r="JJ2" s="256"/>
      <c r="JK2" s="256"/>
      <c r="JL2" s="256"/>
      <c r="JM2" s="256"/>
      <c r="JN2" s="256"/>
      <c r="JO2" s="256"/>
      <c r="JP2" s="256"/>
      <c r="JQ2" s="256"/>
      <c r="JR2" s="256"/>
      <c r="JS2" s="256"/>
      <c r="JT2" s="256"/>
      <c r="JU2" s="256"/>
      <c r="JV2" s="256"/>
      <c r="JW2" s="256"/>
      <c r="JX2" s="256"/>
      <c r="JY2" s="256"/>
      <c r="JZ2" s="256"/>
      <c r="KA2" s="256"/>
      <c r="KB2" s="256"/>
      <c r="KC2" s="256"/>
      <c r="KD2" s="256"/>
      <c r="KE2" s="256"/>
      <c r="KF2" s="256"/>
      <c r="KG2" s="256"/>
      <c r="KH2" s="256"/>
      <c r="KI2" s="256"/>
      <c r="KJ2" s="256"/>
      <c r="KK2" s="256"/>
      <c r="KL2" s="256"/>
    </row>
    <row r="3" spans="1:298" ht="104.25" customHeight="1">
      <c r="A3" s="297" t="s">
        <v>317</v>
      </c>
      <c r="B3" s="297" t="s">
        <v>318</v>
      </c>
      <c r="C3" s="298"/>
      <c r="D3" s="299" t="s">
        <v>189</v>
      </c>
      <c r="E3" s="300"/>
      <c r="F3" s="301"/>
      <c r="G3" s="302"/>
      <c r="H3" s="301"/>
      <c r="I3" s="303"/>
      <c r="J3" s="304"/>
      <c r="K3" s="305"/>
      <c r="L3" s="306"/>
      <c r="M3" s="305"/>
      <c r="N3" s="306"/>
      <c r="O3" s="305"/>
      <c r="P3" s="306"/>
      <c r="Q3" s="305"/>
      <c r="R3" s="306"/>
      <c r="S3" s="307"/>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c r="IQ3" s="256"/>
      <c r="IR3" s="256"/>
      <c r="IS3" s="256"/>
      <c r="IT3" s="256"/>
      <c r="IU3" s="256"/>
      <c r="IV3" s="256"/>
      <c r="IW3" s="256"/>
      <c r="IX3" s="256"/>
      <c r="IY3" s="256"/>
      <c r="IZ3" s="256"/>
      <c r="JA3" s="256"/>
      <c r="JB3" s="256"/>
      <c r="JC3" s="256"/>
      <c r="JD3" s="256"/>
      <c r="JE3" s="256"/>
      <c r="JF3" s="256"/>
      <c r="JG3" s="256"/>
      <c r="JH3" s="256"/>
      <c r="JI3" s="256"/>
      <c r="JJ3" s="256"/>
      <c r="JK3" s="256"/>
      <c r="JL3" s="256"/>
      <c r="JM3" s="256"/>
      <c r="JN3" s="256"/>
      <c r="JO3" s="256"/>
      <c r="JP3" s="256"/>
      <c r="JQ3" s="256"/>
      <c r="JR3" s="256"/>
      <c r="JS3" s="256"/>
      <c r="JT3" s="256"/>
      <c r="JU3" s="256"/>
      <c r="JV3" s="256"/>
      <c r="JW3" s="256"/>
      <c r="JX3" s="256"/>
      <c r="JY3" s="256"/>
      <c r="JZ3" s="256"/>
      <c r="KA3" s="256"/>
      <c r="KB3" s="256"/>
      <c r="KC3" s="256"/>
      <c r="KD3" s="256"/>
      <c r="KE3" s="256"/>
      <c r="KF3" s="256"/>
      <c r="KG3" s="256"/>
      <c r="KH3" s="256"/>
      <c r="KI3" s="256"/>
      <c r="KJ3" s="256"/>
      <c r="KK3" s="256"/>
      <c r="KL3" s="256"/>
    </row>
    <row r="4" spans="1:298" ht="18.75" customHeight="1">
      <c r="A4" s="295"/>
      <c r="B4" s="308"/>
      <c r="C4" s="295"/>
      <c r="D4" s="309"/>
      <c r="E4" s="310"/>
      <c r="F4" s="311"/>
      <c r="G4" s="310"/>
      <c r="H4" s="311"/>
      <c r="I4" s="310"/>
      <c r="J4" s="312"/>
      <c r="K4" s="256"/>
      <c r="L4" s="313"/>
      <c r="M4" s="256"/>
      <c r="N4" s="313"/>
      <c r="O4" s="256"/>
      <c r="P4" s="313"/>
      <c r="Q4" s="256"/>
      <c r="R4" s="313"/>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c r="IQ4" s="256"/>
      <c r="IR4" s="256"/>
      <c r="IS4" s="256"/>
      <c r="IT4" s="256"/>
      <c r="IU4" s="256"/>
      <c r="IV4" s="256"/>
      <c r="IW4" s="256"/>
      <c r="IX4" s="256"/>
      <c r="IY4" s="256"/>
      <c r="IZ4" s="256"/>
      <c r="JA4" s="256"/>
      <c r="JB4" s="256"/>
      <c r="JC4" s="256"/>
      <c r="JD4" s="256"/>
      <c r="JE4" s="256"/>
      <c r="JF4" s="256"/>
      <c r="JG4" s="256"/>
      <c r="JH4" s="256"/>
      <c r="JI4" s="256"/>
      <c r="JJ4" s="256"/>
      <c r="JK4" s="256"/>
      <c r="JL4" s="256"/>
      <c r="JM4" s="256"/>
      <c r="JN4" s="256"/>
      <c r="JO4" s="256"/>
      <c r="JP4" s="256"/>
      <c r="JQ4" s="256"/>
      <c r="JR4" s="256"/>
      <c r="JS4" s="256"/>
      <c r="JT4" s="256"/>
      <c r="JU4" s="256"/>
      <c r="JV4" s="256"/>
      <c r="JW4" s="256"/>
      <c r="JX4" s="256"/>
      <c r="JY4" s="256"/>
      <c r="JZ4" s="256"/>
      <c r="KA4" s="256"/>
      <c r="KB4" s="256"/>
      <c r="KC4" s="256"/>
      <c r="KD4" s="256"/>
      <c r="KE4" s="256"/>
      <c r="KF4" s="256"/>
      <c r="KG4" s="256"/>
      <c r="KH4" s="256"/>
      <c r="KI4" s="256"/>
      <c r="KJ4" s="256"/>
      <c r="KK4" s="256"/>
      <c r="KL4" s="256"/>
    </row>
    <row r="5" spans="1:298" ht="81.599999999999994" customHeight="1">
      <c r="A5" s="314"/>
      <c r="B5" s="315" t="s">
        <v>149</v>
      </c>
      <c r="C5" s="316"/>
      <c r="D5" s="208" t="s">
        <v>150</v>
      </c>
      <c r="E5" s="209"/>
      <c r="F5" s="208" t="s">
        <v>151</v>
      </c>
      <c r="G5" s="209"/>
      <c r="H5" s="208" t="s">
        <v>152</v>
      </c>
      <c r="I5" s="284"/>
      <c r="J5" s="208" t="s">
        <v>153</v>
      </c>
      <c r="K5" s="317"/>
      <c r="L5" s="318" t="s">
        <v>154</v>
      </c>
      <c r="M5" s="319"/>
      <c r="N5" s="318" t="s">
        <v>155</v>
      </c>
      <c r="O5" s="319"/>
      <c r="P5" s="318" t="s">
        <v>156</v>
      </c>
      <c r="Q5" s="319"/>
      <c r="R5" s="318" t="s">
        <v>157</v>
      </c>
      <c r="S5" s="319"/>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c r="IO5" s="256"/>
      <c r="IP5" s="256"/>
      <c r="IQ5" s="256"/>
      <c r="IR5" s="256"/>
      <c r="IS5" s="256"/>
      <c r="IT5" s="256"/>
      <c r="IU5" s="256"/>
      <c r="IV5" s="256"/>
      <c r="IW5" s="256"/>
      <c r="IX5" s="256"/>
      <c r="IY5" s="256"/>
      <c r="IZ5" s="256"/>
      <c r="JA5" s="256"/>
      <c r="JB5" s="256"/>
      <c r="JC5" s="256"/>
      <c r="JD5" s="256"/>
      <c r="JE5" s="256"/>
      <c r="JF5" s="256"/>
      <c r="JG5" s="256"/>
      <c r="JH5" s="256"/>
      <c r="JI5" s="256"/>
      <c r="JJ5" s="256"/>
      <c r="JK5" s="256"/>
      <c r="JL5" s="256"/>
      <c r="JM5" s="256"/>
      <c r="JN5" s="256"/>
      <c r="JO5" s="256"/>
      <c r="JP5" s="256"/>
      <c r="JQ5" s="256"/>
      <c r="JR5" s="256"/>
      <c r="JS5" s="256"/>
      <c r="JT5" s="256"/>
      <c r="JU5" s="256"/>
      <c r="JV5" s="256"/>
      <c r="JW5" s="256"/>
      <c r="JX5" s="256"/>
      <c r="JY5" s="256"/>
      <c r="JZ5" s="256"/>
      <c r="KA5" s="256"/>
      <c r="KB5" s="256"/>
      <c r="KC5" s="256"/>
      <c r="KD5" s="256"/>
      <c r="KE5" s="256"/>
      <c r="KF5" s="256"/>
      <c r="KG5" s="256"/>
      <c r="KH5" s="256"/>
      <c r="KI5" s="256"/>
      <c r="KJ5" s="256"/>
      <c r="KK5" s="256"/>
      <c r="KL5" s="256"/>
    </row>
    <row r="6" spans="1:298" ht="18.75" customHeight="1">
      <c r="A6" s="295"/>
      <c r="B6" s="308"/>
      <c r="C6" s="295"/>
      <c r="D6" s="309"/>
      <c r="E6" s="292"/>
      <c r="F6" s="320"/>
      <c r="G6" s="292"/>
      <c r="H6" s="320"/>
      <c r="I6" s="292"/>
      <c r="J6" s="309"/>
      <c r="K6" s="256"/>
      <c r="L6" s="321"/>
      <c r="M6" s="256"/>
      <c r="N6" s="321"/>
      <c r="O6" s="256"/>
      <c r="P6" s="321"/>
      <c r="Q6" s="256"/>
      <c r="R6" s="321"/>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CT6" s="256"/>
      <c r="CU6" s="256"/>
      <c r="CV6" s="256"/>
      <c r="CW6" s="256"/>
      <c r="CX6" s="256"/>
      <c r="CY6" s="256"/>
      <c r="CZ6" s="256"/>
      <c r="DA6" s="256"/>
      <c r="DB6" s="256"/>
      <c r="DC6" s="256"/>
      <c r="DD6" s="256"/>
      <c r="DE6" s="256"/>
      <c r="DF6" s="256"/>
      <c r="DG6" s="256"/>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6"/>
      <c r="EL6" s="256"/>
      <c r="EM6" s="256"/>
      <c r="EN6" s="256"/>
      <c r="EO6" s="256"/>
      <c r="EP6" s="256"/>
      <c r="EQ6" s="256"/>
      <c r="ER6" s="256"/>
      <c r="ES6" s="256"/>
      <c r="ET6" s="256"/>
      <c r="EU6" s="256"/>
      <c r="EV6" s="256"/>
      <c r="EW6" s="256"/>
      <c r="EX6" s="256"/>
      <c r="EY6" s="256"/>
      <c r="EZ6" s="256"/>
      <c r="FA6" s="256"/>
      <c r="FB6" s="256"/>
      <c r="FC6" s="256"/>
      <c r="FD6" s="256"/>
      <c r="FE6" s="256"/>
      <c r="FF6" s="256"/>
      <c r="FG6" s="256"/>
      <c r="FH6" s="256"/>
      <c r="FI6" s="256"/>
      <c r="FJ6" s="256"/>
      <c r="FK6" s="256"/>
      <c r="FL6" s="256"/>
      <c r="FM6" s="256"/>
      <c r="FN6" s="256"/>
      <c r="FO6" s="256"/>
      <c r="FP6" s="256"/>
      <c r="FQ6" s="256"/>
      <c r="FR6" s="256"/>
      <c r="FS6" s="256"/>
      <c r="FT6" s="256"/>
      <c r="FU6" s="256"/>
      <c r="FV6" s="256"/>
      <c r="FW6" s="256"/>
      <c r="FX6" s="256"/>
      <c r="FY6" s="256"/>
      <c r="FZ6" s="256"/>
      <c r="GA6" s="256"/>
      <c r="GB6" s="256"/>
      <c r="GC6" s="256"/>
      <c r="GD6" s="256"/>
      <c r="GE6" s="256"/>
      <c r="GF6" s="256"/>
      <c r="GG6" s="256"/>
      <c r="GH6" s="256"/>
      <c r="GI6" s="256"/>
      <c r="GJ6" s="256"/>
      <c r="GK6" s="256"/>
      <c r="GL6" s="256"/>
      <c r="GM6" s="256"/>
      <c r="GN6" s="256"/>
      <c r="GO6" s="256"/>
      <c r="GP6" s="256"/>
      <c r="GQ6" s="256"/>
      <c r="GR6" s="256"/>
      <c r="GS6" s="256"/>
      <c r="GT6" s="256"/>
      <c r="GU6" s="256"/>
      <c r="GV6" s="256"/>
      <c r="GW6" s="256"/>
      <c r="GX6" s="256"/>
      <c r="GY6" s="256"/>
      <c r="GZ6" s="256"/>
      <c r="HA6" s="256"/>
      <c r="HB6" s="256"/>
      <c r="HC6" s="256"/>
      <c r="HD6" s="256"/>
      <c r="HE6" s="256"/>
      <c r="HF6" s="256"/>
      <c r="HG6" s="256"/>
      <c r="HH6" s="256"/>
      <c r="HI6" s="256"/>
      <c r="HJ6" s="256"/>
      <c r="HK6" s="256"/>
      <c r="HL6" s="256"/>
      <c r="HM6" s="256"/>
      <c r="HN6" s="256"/>
      <c r="HO6" s="256"/>
      <c r="HP6" s="256"/>
      <c r="HQ6" s="256"/>
      <c r="HR6" s="256"/>
      <c r="HS6" s="256"/>
      <c r="HT6" s="256"/>
      <c r="HU6" s="256"/>
      <c r="HV6" s="256"/>
      <c r="HW6" s="256"/>
      <c r="HX6" s="256"/>
      <c r="HY6" s="256"/>
      <c r="HZ6" s="256"/>
      <c r="IA6" s="256"/>
      <c r="IB6" s="256"/>
      <c r="IC6" s="256"/>
      <c r="ID6" s="256"/>
      <c r="IE6" s="256"/>
      <c r="IF6" s="256"/>
      <c r="IG6" s="256"/>
      <c r="IH6" s="256"/>
      <c r="II6" s="256"/>
      <c r="IJ6" s="256"/>
      <c r="IK6" s="256"/>
      <c r="IL6" s="256"/>
      <c r="IM6" s="256"/>
      <c r="IN6" s="256"/>
      <c r="IO6" s="256"/>
      <c r="IP6" s="256"/>
      <c r="IQ6" s="256"/>
      <c r="IR6" s="256"/>
      <c r="IS6" s="256"/>
      <c r="IT6" s="256"/>
      <c r="IU6" s="256"/>
      <c r="IV6" s="256"/>
      <c r="IW6" s="256"/>
      <c r="IX6" s="256"/>
      <c r="IY6" s="256"/>
      <c r="IZ6" s="256"/>
      <c r="JA6" s="256"/>
      <c r="JB6" s="256"/>
      <c r="JC6" s="256"/>
      <c r="JD6" s="256"/>
      <c r="JE6" s="256"/>
      <c r="JF6" s="256"/>
      <c r="JG6" s="256"/>
      <c r="JH6" s="256"/>
      <c r="JI6" s="256"/>
      <c r="JJ6" s="256"/>
      <c r="JK6" s="256"/>
      <c r="JL6" s="256"/>
      <c r="JM6" s="256"/>
      <c r="JN6" s="256"/>
      <c r="JO6" s="256"/>
      <c r="JP6" s="256"/>
      <c r="JQ6" s="256"/>
      <c r="JR6" s="256"/>
      <c r="JS6" s="256"/>
      <c r="JT6" s="256"/>
      <c r="JU6" s="256"/>
      <c r="JV6" s="256"/>
      <c r="JW6" s="256"/>
      <c r="JX6" s="256"/>
      <c r="JY6" s="256"/>
      <c r="JZ6" s="256"/>
      <c r="KA6" s="256"/>
      <c r="KB6" s="256"/>
      <c r="KC6" s="256"/>
      <c r="KD6" s="256"/>
      <c r="KE6" s="256"/>
      <c r="KF6" s="256"/>
      <c r="KG6" s="256"/>
      <c r="KH6" s="256"/>
      <c r="KI6" s="256"/>
      <c r="KJ6" s="256"/>
      <c r="KK6" s="256"/>
      <c r="KL6" s="256"/>
    </row>
    <row r="7" spans="1:298" ht="115.15" customHeight="1">
      <c r="A7" s="283"/>
      <c r="B7" s="322" t="s">
        <v>319</v>
      </c>
      <c r="C7" s="284"/>
      <c r="D7" s="323" t="s">
        <v>161</v>
      </c>
      <c r="E7" s="284"/>
      <c r="F7" s="324" t="s">
        <v>113</v>
      </c>
      <c r="G7" s="325"/>
      <c r="H7" s="324" t="s">
        <v>320</v>
      </c>
      <c r="I7" s="326"/>
      <c r="J7" s="587" t="s">
        <v>213</v>
      </c>
      <c r="K7" s="327"/>
      <c r="L7" s="328"/>
      <c r="M7" s="327"/>
      <c r="N7" s="328"/>
      <c r="O7" s="327"/>
      <c r="P7" s="328"/>
      <c r="Q7" s="327"/>
      <c r="R7" s="328"/>
      <c r="S7" s="329"/>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c r="DS7" s="256"/>
      <c r="DT7" s="256"/>
      <c r="DU7" s="256"/>
      <c r="DV7" s="256"/>
      <c r="DW7" s="256"/>
      <c r="DX7" s="256"/>
      <c r="DY7" s="256"/>
      <c r="DZ7" s="256"/>
      <c r="EA7" s="256"/>
      <c r="EB7" s="256"/>
      <c r="EC7" s="256"/>
      <c r="ED7" s="256"/>
      <c r="EE7" s="256"/>
      <c r="EF7" s="256"/>
      <c r="EG7" s="256"/>
      <c r="EH7" s="256"/>
      <c r="EI7" s="256"/>
      <c r="EJ7" s="256"/>
      <c r="EK7" s="256"/>
      <c r="EL7" s="256"/>
      <c r="EM7" s="256"/>
      <c r="EN7" s="256"/>
      <c r="EO7" s="256"/>
      <c r="EP7" s="256"/>
      <c r="EQ7" s="256"/>
      <c r="ER7" s="256"/>
      <c r="ES7" s="256"/>
      <c r="ET7" s="256"/>
      <c r="EU7" s="256"/>
      <c r="EV7" s="256"/>
      <c r="EW7" s="256"/>
      <c r="EX7" s="256"/>
      <c r="EY7" s="256"/>
      <c r="EZ7" s="256"/>
      <c r="FA7" s="256"/>
      <c r="FB7" s="256"/>
      <c r="FC7" s="256"/>
      <c r="FD7" s="256"/>
      <c r="FE7" s="256"/>
      <c r="FF7" s="256"/>
      <c r="FG7" s="256"/>
      <c r="FH7" s="256"/>
      <c r="FI7" s="256"/>
      <c r="FJ7" s="256"/>
      <c r="FK7" s="256"/>
      <c r="FL7" s="256"/>
      <c r="FM7" s="256"/>
      <c r="FN7" s="256"/>
      <c r="FO7" s="256"/>
      <c r="FP7" s="256"/>
      <c r="FQ7" s="256"/>
      <c r="FR7" s="256"/>
      <c r="FS7" s="256"/>
      <c r="FT7" s="256"/>
      <c r="FU7" s="256"/>
      <c r="FV7" s="256"/>
      <c r="FW7" s="256"/>
      <c r="FX7" s="256"/>
      <c r="FY7" s="256"/>
      <c r="FZ7" s="256"/>
      <c r="GA7" s="256"/>
      <c r="GB7" s="256"/>
      <c r="GC7" s="256"/>
      <c r="GD7" s="256"/>
      <c r="GE7" s="256"/>
      <c r="GF7" s="256"/>
      <c r="GG7" s="256"/>
      <c r="GH7" s="256"/>
      <c r="GI7" s="256"/>
      <c r="GJ7" s="256"/>
      <c r="GK7" s="256"/>
      <c r="GL7" s="256"/>
      <c r="GM7" s="256"/>
      <c r="GN7" s="256"/>
      <c r="GO7" s="256"/>
      <c r="GP7" s="256"/>
      <c r="GQ7" s="256"/>
      <c r="GR7" s="256"/>
      <c r="GS7" s="256"/>
      <c r="GT7" s="256"/>
      <c r="GU7" s="256"/>
      <c r="GV7" s="256"/>
      <c r="GW7" s="256"/>
      <c r="GX7" s="256"/>
      <c r="GY7" s="256"/>
      <c r="GZ7" s="256"/>
      <c r="HA7" s="256"/>
      <c r="HB7" s="256"/>
      <c r="HC7" s="256"/>
      <c r="HD7" s="256"/>
      <c r="HE7" s="256"/>
      <c r="HF7" s="256"/>
      <c r="HG7" s="256"/>
      <c r="HH7" s="256"/>
      <c r="HI7" s="256"/>
      <c r="HJ7" s="256"/>
      <c r="HK7" s="256"/>
      <c r="HL7" s="256"/>
      <c r="HM7" s="256"/>
      <c r="HN7" s="256"/>
      <c r="HO7" s="256"/>
      <c r="HP7" s="256"/>
      <c r="HQ7" s="256"/>
      <c r="HR7" s="256"/>
      <c r="HS7" s="256"/>
      <c r="HT7" s="256"/>
      <c r="HU7" s="256"/>
      <c r="HV7" s="256"/>
      <c r="HW7" s="256"/>
      <c r="HX7" s="256"/>
      <c r="HY7" s="256"/>
      <c r="HZ7" s="256"/>
      <c r="IA7" s="256"/>
      <c r="IB7" s="256"/>
      <c r="IC7" s="256"/>
      <c r="ID7" s="256"/>
      <c r="IE7" s="256"/>
      <c r="IF7" s="256"/>
      <c r="IG7" s="256"/>
      <c r="IH7" s="256"/>
      <c r="II7" s="256"/>
      <c r="IJ7" s="256"/>
      <c r="IK7" s="256"/>
      <c r="IL7" s="256"/>
      <c r="IM7" s="256"/>
      <c r="IN7" s="256"/>
      <c r="IO7" s="256"/>
      <c r="IP7" s="256"/>
      <c r="IQ7" s="256"/>
      <c r="IR7" s="256"/>
      <c r="IS7" s="256"/>
      <c r="IT7" s="256"/>
      <c r="IU7" s="256"/>
      <c r="IV7" s="256"/>
      <c r="IW7" s="256"/>
      <c r="IX7" s="256"/>
      <c r="IY7" s="256"/>
      <c r="IZ7" s="256"/>
      <c r="JA7" s="256"/>
      <c r="JB7" s="256"/>
      <c r="JC7" s="256"/>
      <c r="JD7" s="256"/>
      <c r="JE7" s="256"/>
      <c r="JF7" s="256"/>
      <c r="JG7" s="256"/>
      <c r="JH7" s="256"/>
      <c r="JI7" s="256"/>
      <c r="JJ7" s="256"/>
      <c r="JK7" s="256"/>
      <c r="JL7" s="256"/>
      <c r="JM7" s="256"/>
      <c r="JN7" s="256"/>
      <c r="JO7" s="256"/>
      <c r="JP7" s="256"/>
      <c r="JQ7" s="256"/>
      <c r="JR7" s="256"/>
      <c r="JS7" s="256"/>
      <c r="JT7" s="256"/>
      <c r="JU7" s="256"/>
      <c r="JV7" s="256"/>
      <c r="JW7" s="256"/>
      <c r="JX7" s="256"/>
      <c r="JY7" s="256"/>
      <c r="JZ7" s="256"/>
      <c r="KA7" s="256"/>
      <c r="KB7" s="256"/>
      <c r="KC7" s="256"/>
      <c r="KD7" s="256"/>
      <c r="KE7" s="256"/>
      <c r="KF7" s="256"/>
      <c r="KG7" s="256"/>
      <c r="KH7" s="256"/>
      <c r="KI7" s="256"/>
      <c r="KJ7" s="256"/>
      <c r="KK7" s="256"/>
      <c r="KL7" s="256"/>
    </row>
    <row r="8" spans="1:298" ht="115.15" customHeight="1">
      <c r="A8" s="285"/>
      <c r="B8" s="267" t="s">
        <v>321</v>
      </c>
      <c r="C8" s="220"/>
      <c r="D8" s="323" t="s">
        <v>161</v>
      </c>
      <c r="E8" s="220"/>
      <c r="F8" s="324" t="s">
        <v>113</v>
      </c>
      <c r="G8" s="330"/>
      <c r="H8" s="324" t="s">
        <v>322</v>
      </c>
      <c r="I8" s="331"/>
      <c r="J8" s="642"/>
      <c r="K8" s="332"/>
      <c r="L8" s="328"/>
      <c r="M8" s="332"/>
      <c r="N8" s="328"/>
      <c r="O8" s="332"/>
      <c r="P8" s="328"/>
      <c r="Q8" s="332"/>
      <c r="R8" s="328"/>
      <c r="S8" s="333"/>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6"/>
      <c r="FB8" s="256"/>
      <c r="FC8" s="256"/>
      <c r="FD8" s="256"/>
      <c r="FE8" s="256"/>
      <c r="FF8" s="256"/>
      <c r="FG8" s="256"/>
      <c r="FH8" s="256"/>
      <c r="FI8" s="256"/>
      <c r="FJ8" s="256"/>
      <c r="FK8" s="256"/>
      <c r="FL8" s="256"/>
      <c r="FM8" s="256"/>
      <c r="FN8" s="256"/>
      <c r="FO8" s="256"/>
      <c r="FP8" s="256"/>
      <c r="FQ8" s="256"/>
      <c r="FR8" s="256"/>
      <c r="FS8" s="256"/>
      <c r="FT8" s="256"/>
      <c r="FU8" s="256"/>
      <c r="FV8" s="256"/>
      <c r="FW8" s="256"/>
      <c r="FX8" s="256"/>
      <c r="FY8" s="256"/>
      <c r="FZ8" s="256"/>
      <c r="GA8" s="256"/>
      <c r="GB8" s="256"/>
      <c r="GC8" s="256"/>
      <c r="GD8" s="256"/>
      <c r="GE8" s="256"/>
      <c r="GF8" s="256"/>
      <c r="GG8" s="256"/>
      <c r="GH8" s="256"/>
      <c r="GI8" s="256"/>
      <c r="GJ8" s="256"/>
      <c r="GK8" s="256"/>
      <c r="GL8" s="256"/>
      <c r="GM8" s="256"/>
      <c r="GN8" s="256"/>
      <c r="GO8" s="256"/>
      <c r="GP8" s="256"/>
      <c r="GQ8" s="256"/>
      <c r="GR8" s="256"/>
      <c r="GS8" s="256"/>
      <c r="GT8" s="256"/>
      <c r="GU8" s="256"/>
      <c r="GV8" s="256"/>
      <c r="GW8" s="256"/>
      <c r="GX8" s="256"/>
      <c r="GY8" s="256"/>
      <c r="GZ8" s="256"/>
      <c r="HA8" s="256"/>
      <c r="HB8" s="256"/>
      <c r="HC8" s="256"/>
      <c r="HD8" s="256"/>
      <c r="HE8" s="256"/>
      <c r="HF8" s="256"/>
      <c r="HG8" s="256"/>
      <c r="HH8" s="256"/>
      <c r="HI8" s="256"/>
      <c r="HJ8" s="256"/>
      <c r="HK8" s="256"/>
      <c r="HL8" s="256"/>
      <c r="HM8" s="256"/>
      <c r="HN8" s="256"/>
      <c r="HO8" s="256"/>
      <c r="HP8" s="256"/>
      <c r="HQ8" s="256"/>
      <c r="HR8" s="256"/>
      <c r="HS8" s="256"/>
      <c r="HT8" s="256"/>
      <c r="HU8" s="256"/>
      <c r="HV8" s="256"/>
      <c r="HW8" s="256"/>
      <c r="HX8" s="256"/>
      <c r="HY8" s="256"/>
      <c r="HZ8" s="256"/>
      <c r="IA8" s="256"/>
      <c r="IB8" s="256"/>
      <c r="IC8" s="256"/>
      <c r="ID8" s="256"/>
      <c r="IE8" s="256"/>
      <c r="IF8" s="256"/>
      <c r="IG8" s="256"/>
      <c r="IH8" s="256"/>
      <c r="II8" s="256"/>
      <c r="IJ8" s="256"/>
      <c r="IK8" s="256"/>
      <c r="IL8" s="256"/>
      <c r="IM8" s="256"/>
      <c r="IN8" s="256"/>
      <c r="IO8" s="256"/>
      <c r="IP8" s="256"/>
      <c r="IQ8" s="256"/>
      <c r="IR8" s="256"/>
      <c r="IS8" s="256"/>
      <c r="IT8" s="256"/>
      <c r="IU8" s="256"/>
      <c r="IV8" s="256"/>
      <c r="IW8" s="256"/>
      <c r="IX8" s="256"/>
      <c r="IY8" s="256"/>
      <c r="IZ8" s="256"/>
      <c r="JA8" s="256"/>
      <c r="JB8" s="256"/>
      <c r="JC8" s="256"/>
      <c r="JD8" s="256"/>
      <c r="JE8" s="256"/>
      <c r="JF8" s="256"/>
      <c r="JG8" s="256"/>
      <c r="JH8" s="256"/>
      <c r="JI8" s="256"/>
      <c r="JJ8" s="256"/>
      <c r="JK8" s="256"/>
      <c r="JL8" s="256"/>
      <c r="JM8" s="256"/>
      <c r="JN8" s="256"/>
      <c r="JO8" s="256"/>
      <c r="JP8" s="256"/>
      <c r="JQ8" s="256"/>
      <c r="JR8" s="256"/>
      <c r="JS8" s="256"/>
      <c r="JT8" s="256"/>
      <c r="JU8" s="256"/>
      <c r="JV8" s="256"/>
      <c r="JW8" s="256"/>
      <c r="JX8" s="256"/>
      <c r="JY8" s="256"/>
      <c r="JZ8" s="256"/>
      <c r="KA8" s="256"/>
      <c r="KB8" s="256"/>
      <c r="KC8" s="256"/>
      <c r="KD8" s="256"/>
      <c r="KE8" s="256"/>
      <c r="KF8" s="256"/>
      <c r="KG8" s="256"/>
      <c r="KH8" s="256"/>
      <c r="KI8" s="256"/>
      <c r="KJ8" s="256"/>
      <c r="KK8" s="256"/>
      <c r="KL8" s="256"/>
    </row>
    <row r="9" spans="1:298" ht="115.15" customHeight="1">
      <c r="A9" s="281"/>
      <c r="B9" s="334" t="s">
        <v>323</v>
      </c>
      <c r="C9" s="270"/>
      <c r="D9" s="335" t="s">
        <v>161</v>
      </c>
      <c r="E9" s="270"/>
      <c r="F9" s="324" t="s">
        <v>113</v>
      </c>
      <c r="G9" s="330"/>
      <c r="H9" s="324" t="s">
        <v>324</v>
      </c>
      <c r="I9" s="331"/>
      <c r="J9" s="643"/>
      <c r="K9" s="336"/>
      <c r="L9" s="328"/>
      <c r="M9" s="336"/>
      <c r="N9" s="328"/>
      <c r="O9" s="336"/>
      <c r="P9" s="328"/>
      <c r="Q9" s="336"/>
      <c r="R9" s="328"/>
      <c r="S9" s="337"/>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256"/>
      <c r="EO9" s="256"/>
      <c r="EP9" s="256"/>
      <c r="EQ9" s="256"/>
      <c r="ER9" s="256"/>
      <c r="ES9" s="256"/>
      <c r="ET9" s="256"/>
      <c r="EU9" s="256"/>
      <c r="EV9" s="256"/>
      <c r="EW9" s="256"/>
      <c r="EX9" s="256"/>
      <c r="EY9" s="256"/>
      <c r="EZ9" s="256"/>
      <c r="FA9" s="256"/>
      <c r="FB9" s="256"/>
      <c r="FC9" s="256"/>
      <c r="FD9" s="256"/>
      <c r="FE9" s="256"/>
      <c r="FF9" s="256"/>
      <c r="FG9" s="256"/>
      <c r="FH9" s="256"/>
      <c r="FI9" s="256"/>
      <c r="FJ9" s="256"/>
      <c r="FK9" s="256"/>
      <c r="FL9" s="256"/>
      <c r="FM9" s="256"/>
      <c r="FN9" s="256"/>
      <c r="FO9" s="256"/>
      <c r="FP9" s="256"/>
      <c r="FQ9" s="256"/>
      <c r="FR9" s="256"/>
      <c r="FS9" s="256"/>
      <c r="FT9" s="256"/>
      <c r="FU9" s="256"/>
      <c r="FV9" s="256"/>
      <c r="FW9" s="256"/>
      <c r="FX9" s="256"/>
      <c r="FY9" s="256"/>
      <c r="FZ9" s="256"/>
      <c r="GA9" s="256"/>
      <c r="GB9" s="256"/>
      <c r="GC9" s="256"/>
      <c r="GD9" s="256"/>
      <c r="GE9" s="256"/>
      <c r="GF9" s="256"/>
      <c r="GG9" s="256"/>
      <c r="GH9" s="256"/>
      <c r="GI9" s="256"/>
      <c r="GJ9" s="256"/>
      <c r="GK9" s="256"/>
      <c r="GL9" s="256"/>
      <c r="GM9" s="256"/>
      <c r="GN9" s="256"/>
      <c r="GO9" s="256"/>
      <c r="GP9" s="256"/>
      <c r="GQ9" s="256"/>
      <c r="GR9" s="256"/>
      <c r="GS9" s="256"/>
      <c r="GT9" s="256"/>
      <c r="GU9" s="256"/>
      <c r="GV9" s="256"/>
      <c r="GW9" s="256"/>
      <c r="GX9" s="256"/>
      <c r="GY9" s="256"/>
      <c r="GZ9" s="256"/>
      <c r="HA9" s="256"/>
      <c r="HB9" s="256"/>
      <c r="HC9" s="256"/>
      <c r="HD9" s="256"/>
      <c r="HE9" s="256"/>
      <c r="HF9" s="256"/>
      <c r="HG9" s="256"/>
      <c r="HH9" s="256"/>
      <c r="HI9" s="256"/>
      <c r="HJ9" s="256"/>
      <c r="HK9" s="256"/>
      <c r="HL9" s="256"/>
      <c r="HM9" s="256"/>
      <c r="HN9" s="256"/>
      <c r="HO9" s="256"/>
      <c r="HP9" s="256"/>
      <c r="HQ9" s="256"/>
      <c r="HR9" s="256"/>
      <c r="HS9" s="256"/>
      <c r="HT9" s="256"/>
      <c r="HU9" s="256"/>
      <c r="HV9" s="256"/>
      <c r="HW9" s="256"/>
      <c r="HX9" s="256"/>
      <c r="HY9" s="256"/>
      <c r="HZ9" s="256"/>
      <c r="IA9" s="256"/>
      <c r="IB9" s="256"/>
      <c r="IC9" s="256"/>
      <c r="ID9" s="256"/>
      <c r="IE9" s="256"/>
      <c r="IF9" s="256"/>
      <c r="IG9" s="256"/>
      <c r="IH9" s="256"/>
      <c r="II9" s="256"/>
      <c r="IJ9" s="256"/>
      <c r="IK9" s="256"/>
      <c r="IL9" s="256"/>
      <c r="IM9" s="256"/>
      <c r="IN9" s="256"/>
      <c r="IO9" s="256"/>
      <c r="IP9" s="256"/>
      <c r="IQ9" s="256"/>
      <c r="IR9" s="256"/>
      <c r="IS9" s="256"/>
      <c r="IT9" s="256"/>
      <c r="IU9" s="256"/>
      <c r="IV9" s="256"/>
      <c r="IW9" s="256"/>
      <c r="IX9" s="256"/>
      <c r="IY9" s="256"/>
      <c r="IZ9" s="256"/>
      <c r="JA9" s="256"/>
      <c r="JB9" s="256"/>
      <c r="JC9" s="256"/>
      <c r="JD9" s="256"/>
      <c r="JE9" s="256"/>
      <c r="JF9" s="256"/>
      <c r="JG9" s="256"/>
      <c r="JH9" s="256"/>
      <c r="JI9" s="256"/>
      <c r="JJ9" s="256"/>
      <c r="JK9" s="256"/>
      <c r="JL9" s="256"/>
      <c r="JM9" s="256"/>
      <c r="JN9" s="256"/>
      <c r="JO9" s="256"/>
      <c r="JP9" s="256"/>
      <c r="JQ9" s="256"/>
      <c r="JR9" s="256"/>
      <c r="JS9" s="256"/>
      <c r="JT9" s="256"/>
      <c r="JU9" s="256"/>
      <c r="JV9" s="256"/>
      <c r="JW9" s="256"/>
      <c r="JX9" s="256"/>
      <c r="JY9" s="256"/>
      <c r="JZ9" s="256"/>
      <c r="KA9" s="256"/>
      <c r="KB9" s="256"/>
      <c r="KC9" s="256"/>
      <c r="KD9" s="256"/>
      <c r="KE9" s="256"/>
      <c r="KF9" s="256"/>
      <c r="KG9" s="256"/>
      <c r="KH9" s="256"/>
      <c r="KI9" s="256"/>
      <c r="KJ9" s="256"/>
      <c r="KK9" s="256"/>
      <c r="KL9" s="256"/>
    </row>
    <row r="10" spans="1:298" ht="15.4" customHeight="1">
      <c r="A10" s="314"/>
      <c r="B10" s="314"/>
      <c r="C10" s="314"/>
      <c r="D10" s="338"/>
      <c r="E10" s="314"/>
      <c r="F10" s="338"/>
      <c r="G10" s="339"/>
      <c r="H10" s="338"/>
      <c r="I10" s="339"/>
      <c r="J10" s="339"/>
      <c r="K10" s="256"/>
      <c r="L10" s="339"/>
      <c r="M10" s="256"/>
      <c r="N10" s="339"/>
      <c r="O10" s="256"/>
      <c r="P10" s="339"/>
      <c r="Q10" s="256"/>
      <c r="R10" s="339"/>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56"/>
      <c r="EX10" s="256"/>
      <c r="EY10" s="256"/>
      <c r="EZ10" s="256"/>
      <c r="FA10" s="256"/>
      <c r="FB10" s="256"/>
      <c r="FC10" s="256"/>
      <c r="FD10" s="256"/>
      <c r="FE10" s="256"/>
      <c r="FF10" s="256"/>
      <c r="FG10" s="256"/>
      <c r="FH10" s="256"/>
      <c r="FI10" s="256"/>
      <c r="FJ10" s="256"/>
      <c r="FK10" s="256"/>
      <c r="FL10" s="256"/>
      <c r="FM10" s="256"/>
      <c r="FN10" s="256"/>
      <c r="FO10" s="256"/>
      <c r="FP10" s="256"/>
      <c r="FQ10" s="256"/>
      <c r="FR10" s="256"/>
      <c r="FS10" s="256"/>
      <c r="FT10" s="256"/>
      <c r="FU10" s="256"/>
      <c r="FV10" s="256"/>
      <c r="FW10" s="256"/>
      <c r="FX10" s="256"/>
      <c r="FY10" s="256"/>
      <c r="FZ10" s="256"/>
      <c r="GA10" s="256"/>
      <c r="GB10" s="256"/>
      <c r="GC10" s="256"/>
      <c r="GD10" s="256"/>
      <c r="GE10" s="256"/>
      <c r="GF10" s="256"/>
      <c r="GG10" s="256"/>
      <c r="GH10" s="256"/>
      <c r="GI10" s="256"/>
      <c r="GJ10" s="256"/>
      <c r="GK10" s="256"/>
      <c r="GL10" s="256"/>
      <c r="GM10" s="256"/>
      <c r="GN10" s="256"/>
      <c r="GO10" s="256"/>
      <c r="GP10" s="256"/>
      <c r="GQ10" s="256"/>
      <c r="GR10" s="256"/>
      <c r="GS10" s="256"/>
      <c r="GT10" s="256"/>
      <c r="GU10" s="256"/>
      <c r="GV10" s="256"/>
      <c r="GW10" s="256"/>
      <c r="GX10" s="256"/>
      <c r="GY10" s="256"/>
      <c r="GZ10" s="256"/>
      <c r="HA10" s="256"/>
      <c r="HB10" s="256"/>
      <c r="HC10" s="256"/>
      <c r="HD10" s="256"/>
      <c r="HE10" s="256"/>
      <c r="HF10" s="256"/>
      <c r="HG10" s="256"/>
      <c r="HH10" s="256"/>
      <c r="HI10" s="256"/>
      <c r="HJ10" s="256"/>
      <c r="HK10" s="256"/>
      <c r="HL10" s="256"/>
      <c r="HM10" s="256"/>
      <c r="HN10" s="256"/>
      <c r="HO10" s="256"/>
      <c r="HP10" s="256"/>
      <c r="HQ10" s="256"/>
      <c r="HR10" s="256"/>
      <c r="HS10" s="256"/>
      <c r="HT10" s="256"/>
      <c r="HU10" s="256"/>
      <c r="HV10" s="256"/>
      <c r="HW10" s="256"/>
      <c r="HX10" s="256"/>
      <c r="HY10" s="256"/>
      <c r="HZ10" s="256"/>
      <c r="IA10" s="256"/>
      <c r="IB10" s="256"/>
      <c r="IC10" s="256"/>
      <c r="ID10" s="256"/>
      <c r="IE10" s="256"/>
      <c r="IF10" s="256"/>
      <c r="IG10" s="256"/>
      <c r="IH10" s="256"/>
      <c r="II10" s="256"/>
      <c r="IJ10" s="256"/>
      <c r="IK10" s="256"/>
      <c r="IL10" s="256"/>
      <c r="IM10" s="256"/>
      <c r="IN10" s="256"/>
      <c r="IO10" s="256"/>
      <c r="IP10" s="256"/>
      <c r="IQ10" s="256"/>
      <c r="IR10" s="256"/>
      <c r="IS10" s="256"/>
      <c r="IT10" s="256"/>
      <c r="IU10" s="256"/>
      <c r="IV10" s="256"/>
      <c r="IW10" s="256"/>
      <c r="IX10" s="256"/>
      <c r="IY10" s="256"/>
      <c r="IZ10" s="256"/>
      <c r="JA10" s="256"/>
      <c r="JB10" s="256"/>
      <c r="JC10" s="256"/>
      <c r="JD10" s="256"/>
      <c r="JE10" s="256"/>
      <c r="JF10" s="256"/>
      <c r="JG10" s="256"/>
      <c r="JH10" s="256"/>
      <c r="JI10" s="256"/>
      <c r="JJ10" s="256"/>
      <c r="JK10" s="256"/>
      <c r="JL10" s="256"/>
      <c r="JM10" s="256"/>
      <c r="JN10" s="256"/>
      <c r="JO10" s="256"/>
      <c r="JP10" s="256"/>
      <c r="JQ10" s="256"/>
      <c r="JR10" s="256"/>
      <c r="JS10" s="256"/>
      <c r="JT10" s="256"/>
      <c r="JU10" s="256"/>
      <c r="JV10" s="256"/>
      <c r="JW10" s="256"/>
      <c r="JX10" s="256"/>
      <c r="JY10" s="256"/>
      <c r="JZ10" s="256"/>
      <c r="KA10" s="256"/>
      <c r="KB10" s="256"/>
      <c r="KC10" s="256"/>
      <c r="KD10" s="256"/>
      <c r="KE10" s="256"/>
      <c r="KF10" s="256"/>
      <c r="KG10" s="256"/>
      <c r="KH10" s="256"/>
      <c r="KI10" s="256"/>
      <c r="KJ10" s="256"/>
      <c r="KK10" s="256"/>
      <c r="KL10" s="256"/>
    </row>
  </sheetData>
  <mergeCells count="1">
    <mergeCell ref="J7:J9"/>
  </mergeCells>
  <pageMargins left="0.23622000000000001" right="0.23622000000000001" top="0.748031" bottom="0.748031" header="0.31496099999999999" footer="0.31496099999999999"/>
  <pageSetup scale="93" orientation="landscape"/>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J38"/>
  <sheetViews>
    <sheetView showGridLines="0" topLeftCell="D17" workbookViewId="0">
      <selection activeCell="J43" sqref="J43"/>
    </sheetView>
  </sheetViews>
  <sheetFormatPr defaultColWidth="10.5" defaultRowHeight="16.350000000000001" customHeight="1"/>
  <cols>
    <col min="1" max="1" width="15.75" style="5" customWidth="1"/>
    <col min="2" max="2" width="36.75" style="5" customWidth="1"/>
    <col min="3" max="3" width="3.75" style="5" customWidth="1"/>
    <col min="4" max="4" width="34.75" style="5" customWidth="1"/>
    <col min="5" max="5" width="3" style="5" customWidth="1"/>
    <col min="6" max="6" width="29.5" style="5" customWidth="1"/>
    <col min="7" max="7" width="3" style="5" customWidth="1"/>
    <col min="8" max="8" width="29.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97" width="10.5" style="5" customWidth="1"/>
    <col min="298" max="16384" width="10.5" style="5"/>
  </cols>
  <sheetData>
    <row r="1" spans="1:296" ht="25.15" customHeight="1">
      <c r="A1" s="186" t="s">
        <v>325</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c r="IQ1" s="256"/>
      <c r="IR1" s="256"/>
      <c r="IS1" s="256"/>
      <c r="IT1" s="256"/>
      <c r="IU1" s="256"/>
      <c r="IV1" s="256"/>
      <c r="IW1" s="256"/>
      <c r="IX1" s="256"/>
      <c r="IY1" s="256"/>
      <c r="IZ1" s="256"/>
      <c r="JA1" s="256"/>
      <c r="JB1" s="256"/>
      <c r="JC1" s="256"/>
      <c r="JD1" s="256"/>
      <c r="JE1" s="256"/>
      <c r="JF1" s="256"/>
      <c r="JG1" s="256"/>
      <c r="JH1" s="256"/>
      <c r="JI1" s="256"/>
      <c r="JJ1" s="256"/>
      <c r="JK1" s="256"/>
      <c r="JL1" s="256"/>
      <c r="JM1" s="256"/>
      <c r="JN1" s="256"/>
      <c r="JO1" s="256"/>
      <c r="JP1" s="256"/>
      <c r="JQ1" s="256"/>
      <c r="JR1" s="256"/>
      <c r="JS1" s="256"/>
      <c r="JT1" s="256"/>
      <c r="JU1" s="256"/>
      <c r="JV1" s="256"/>
      <c r="JW1" s="256"/>
      <c r="JX1" s="256"/>
      <c r="JY1" s="256"/>
      <c r="JZ1" s="256"/>
      <c r="KA1" s="256"/>
      <c r="KB1" s="256"/>
      <c r="KC1" s="256"/>
      <c r="KD1" s="256"/>
      <c r="KE1" s="256"/>
      <c r="KF1" s="256"/>
      <c r="KG1" s="256"/>
      <c r="KH1" s="256"/>
      <c r="KI1" s="256"/>
      <c r="KJ1" s="256"/>
    </row>
    <row r="2" spans="1:296" ht="15.4" customHeight="1">
      <c r="A2" s="256"/>
      <c r="B2" s="256"/>
      <c r="C2" s="256"/>
      <c r="D2" s="295"/>
      <c r="E2" s="295"/>
      <c r="F2" s="295"/>
      <c r="G2" s="295"/>
      <c r="H2" s="295"/>
      <c r="I2" s="295"/>
      <c r="J2" s="295"/>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c r="IQ2" s="256"/>
      <c r="IR2" s="256"/>
      <c r="IS2" s="256"/>
      <c r="IT2" s="256"/>
      <c r="IU2" s="256"/>
      <c r="IV2" s="256"/>
      <c r="IW2" s="256"/>
      <c r="IX2" s="256"/>
      <c r="IY2" s="256"/>
      <c r="IZ2" s="256"/>
      <c r="JA2" s="256"/>
      <c r="JB2" s="256"/>
      <c r="JC2" s="256"/>
      <c r="JD2" s="256"/>
      <c r="JE2" s="256"/>
      <c r="JF2" s="256"/>
      <c r="JG2" s="256"/>
      <c r="JH2" s="256"/>
      <c r="JI2" s="256"/>
      <c r="JJ2" s="256"/>
      <c r="JK2" s="256"/>
      <c r="JL2" s="256"/>
      <c r="JM2" s="256"/>
      <c r="JN2" s="256"/>
      <c r="JO2" s="256"/>
      <c r="JP2" s="256"/>
      <c r="JQ2" s="256"/>
      <c r="JR2" s="256"/>
      <c r="JS2" s="256"/>
      <c r="JT2" s="256"/>
      <c r="JU2" s="256"/>
      <c r="JV2" s="256"/>
      <c r="JW2" s="256"/>
      <c r="JX2" s="256"/>
      <c r="JY2" s="256"/>
      <c r="JZ2" s="256"/>
      <c r="KA2" s="256"/>
      <c r="KB2" s="256"/>
      <c r="KC2" s="256"/>
      <c r="KD2" s="256"/>
      <c r="KE2" s="256"/>
      <c r="KF2" s="256"/>
      <c r="KG2" s="256"/>
      <c r="KH2" s="256"/>
      <c r="KI2" s="256"/>
      <c r="KJ2" s="256"/>
    </row>
    <row r="3" spans="1:296" ht="81.599999999999994" customHeight="1">
      <c r="A3" s="256"/>
      <c r="B3" s="340" t="s">
        <v>149</v>
      </c>
      <c r="C3" s="341"/>
      <c r="D3" s="208" t="s">
        <v>150</v>
      </c>
      <c r="E3" s="209"/>
      <c r="F3" s="208" t="s">
        <v>151</v>
      </c>
      <c r="G3" s="209"/>
      <c r="H3" s="208" t="s">
        <v>152</v>
      </c>
      <c r="I3" s="284"/>
      <c r="J3" s="208" t="s">
        <v>153</v>
      </c>
      <c r="K3" s="317"/>
      <c r="L3" s="318" t="s">
        <v>154</v>
      </c>
      <c r="M3" s="319"/>
      <c r="N3" s="318" t="s">
        <v>155</v>
      </c>
      <c r="O3" s="319"/>
      <c r="P3" s="318" t="s">
        <v>156</v>
      </c>
      <c r="Q3" s="319"/>
      <c r="R3" s="318" t="s">
        <v>157</v>
      </c>
      <c r="S3" s="319"/>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c r="IQ3" s="256"/>
      <c r="IR3" s="256"/>
      <c r="IS3" s="256"/>
      <c r="IT3" s="256"/>
      <c r="IU3" s="256"/>
      <c r="IV3" s="256"/>
      <c r="IW3" s="256"/>
      <c r="IX3" s="256"/>
      <c r="IY3" s="256"/>
      <c r="IZ3" s="256"/>
      <c r="JA3" s="256"/>
      <c r="JB3" s="256"/>
      <c r="JC3" s="256"/>
      <c r="JD3" s="256"/>
      <c r="JE3" s="256"/>
      <c r="JF3" s="256"/>
      <c r="JG3" s="256"/>
      <c r="JH3" s="256"/>
      <c r="JI3" s="256"/>
      <c r="JJ3" s="256"/>
      <c r="JK3" s="256"/>
      <c r="JL3" s="256"/>
      <c r="JM3" s="256"/>
      <c r="JN3" s="256"/>
      <c r="JO3" s="256"/>
      <c r="JP3" s="256"/>
      <c r="JQ3" s="256"/>
      <c r="JR3" s="256"/>
      <c r="JS3" s="256"/>
      <c r="JT3" s="256"/>
      <c r="JU3" s="256"/>
      <c r="JV3" s="256"/>
      <c r="JW3" s="256"/>
      <c r="JX3" s="256"/>
      <c r="JY3" s="256"/>
      <c r="JZ3" s="256"/>
      <c r="KA3" s="256"/>
      <c r="KB3" s="256"/>
      <c r="KC3" s="256"/>
      <c r="KD3" s="256"/>
      <c r="KE3" s="256"/>
      <c r="KF3" s="256"/>
      <c r="KG3" s="256"/>
      <c r="KH3" s="256"/>
      <c r="KI3" s="256"/>
      <c r="KJ3" s="256"/>
    </row>
    <row r="4" spans="1:296" ht="18.75" customHeight="1">
      <c r="A4" s="256"/>
      <c r="B4" s="342"/>
      <c r="C4" s="256"/>
      <c r="D4" s="343"/>
      <c r="E4" s="338"/>
      <c r="F4" s="344"/>
      <c r="G4" s="338"/>
      <c r="H4" s="344"/>
      <c r="I4" s="338"/>
      <c r="J4" s="344"/>
      <c r="K4" s="256"/>
      <c r="L4" s="342"/>
      <c r="M4" s="256"/>
      <c r="N4" s="342"/>
      <c r="O4" s="256"/>
      <c r="P4" s="342"/>
      <c r="Q4" s="256"/>
      <c r="R4" s="342"/>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c r="IQ4" s="256"/>
      <c r="IR4" s="256"/>
      <c r="IS4" s="256"/>
      <c r="IT4" s="256"/>
      <c r="IU4" s="256"/>
      <c r="IV4" s="256"/>
      <c r="IW4" s="256"/>
      <c r="IX4" s="256"/>
      <c r="IY4" s="256"/>
      <c r="IZ4" s="256"/>
      <c r="JA4" s="256"/>
      <c r="JB4" s="256"/>
      <c r="JC4" s="256"/>
      <c r="JD4" s="256"/>
      <c r="JE4" s="256"/>
      <c r="JF4" s="256"/>
      <c r="JG4" s="256"/>
      <c r="JH4" s="256"/>
      <c r="JI4" s="256"/>
      <c r="JJ4" s="256"/>
      <c r="JK4" s="256"/>
      <c r="JL4" s="256"/>
      <c r="JM4" s="256"/>
      <c r="JN4" s="256"/>
      <c r="JO4" s="256"/>
      <c r="JP4" s="256"/>
      <c r="JQ4" s="256"/>
      <c r="JR4" s="256"/>
      <c r="JS4" s="256"/>
      <c r="JT4" s="256"/>
      <c r="JU4" s="256"/>
      <c r="JV4" s="256"/>
      <c r="JW4" s="256"/>
      <c r="JX4" s="256"/>
      <c r="JY4" s="256"/>
      <c r="JZ4" s="256"/>
      <c r="KA4" s="256"/>
      <c r="KB4" s="256"/>
      <c r="KC4" s="256"/>
      <c r="KD4" s="256"/>
      <c r="KE4" s="256"/>
      <c r="KF4" s="256"/>
      <c r="KG4" s="256"/>
      <c r="KH4" s="256"/>
      <c r="KI4" s="256"/>
      <c r="KJ4" s="256"/>
    </row>
    <row r="5" spans="1:296" ht="29.85" customHeight="1">
      <c r="A5" s="297" t="s">
        <v>190</v>
      </c>
      <c r="B5" s="297" t="s">
        <v>326</v>
      </c>
      <c r="C5" s="345"/>
      <c r="D5" s="346" t="s">
        <v>99</v>
      </c>
      <c r="E5" s="347"/>
      <c r="F5" s="348"/>
      <c r="G5" s="349"/>
      <c r="H5" s="348"/>
      <c r="I5" s="349"/>
      <c r="J5" s="350" t="s">
        <v>327</v>
      </c>
      <c r="K5" s="351"/>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c r="IO5" s="256"/>
      <c r="IP5" s="256"/>
      <c r="IQ5" s="256"/>
      <c r="IR5" s="256"/>
      <c r="IS5" s="256"/>
      <c r="IT5" s="256"/>
      <c r="IU5" s="256"/>
      <c r="IV5" s="256"/>
      <c r="IW5" s="256"/>
      <c r="IX5" s="256"/>
      <c r="IY5" s="256"/>
      <c r="IZ5" s="256"/>
      <c r="JA5" s="256"/>
      <c r="JB5" s="256"/>
      <c r="JC5" s="256"/>
      <c r="JD5" s="256"/>
      <c r="JE5" s="256"/>
      <c r="JF5" s="256"/>
      <c r="JG5" s="256"/>
      <c r="JH5" s="256"/>
      <c r="JI5" s="256"/>
      <c r="JJ5" s="256"/>
      <c r="JK5" s="256"/>
      <c r="JL5" s="256"/>
      <c r="JM5" s="256"/>
      <c r="JN5" s="256"/>
      <c r="JO5" s="256"/>
      <c r="JP5" s="256"/>
      <c r="JQ5" s="256"/>
      <c r="JR5" s="256"/>
      <c r="JS5" s="256"/>
      <c r="JT5" s="256"/>
      <c r="JU5" s="256"/>
      <c r="JV5" s="256"/>
      <c r="JW5" s="256"/>
      <c r="JX5" s="256"/>
      <c r="JY5" s="256"/>
      <c r="JZ5" s="256"/>
      <c r="KA5" s="256"/>
      <c r="KB5" s="256"/>
      <c r="KC5" s="256"/>
      <c r="KD5" s="256"/>
      <c r="KE5" s="256"/>
      <c r="KF5" s="256"/>
      <c r="KG5" s="256"/>
      <c r="KH5" s="256"/>
      <c r="KI5" s="256"/>
      <c r="KJ5" s="256"/>
    </row>
    <row r="6" spans="1:296" ht="18.75" customHeight="1">
      <c r="A6" s="256"/>
      <c r="B6" s="342"/>
      <c r="C6" s="256"/>
      <c r="D6" s="352"/>
      <c r="E6" s="295"/>
      <c r="F6" s="353"/>
      <c r="G6" s="295"/>
      <c r="H6" s="353"/>
      <c r="I6" s="295"/>
      <c r="J6" s="354"/>
      <c r="K6" s="256"/>
      <c r="L6" s="321"/>
      <c r="M6" s="256"/>
      <c r="N6" s="321"/>
      <c r="O6" s="256"/>
      <c r="P6" s="321"/>
      <c r="Q6" s="256"/>
      <c r="R6" s="321"/>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CT6" s="256"/>
      <c r="CU6" s="256"/>
      <c r="CV6" s="256"/>
      <c r="CW6" s="256"/>
      <c r="CX6" s="256"/>
      <c r="CY6" s="256"/>
      <c r="CZ6" s="256"/>
      <c r="DA6" s="256"/>
      <c r="DB6" s="256"/>
      <c r="DC6" s="256"/>
      <c r="DD6" s="256"/>
      <c r="DE6" s="256"/>
      <c r="DF6" s="256"/>
      <c r="DG6" s="256"/>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6"/>
      <c r="EL6" s="256"/>
      <c r="EM6" s="256"/>
      <c r="EN6" s="256"/>
      <c r="EO6" s="256"/>
      <c r="EP6" s="256"/>
      <c r="EQ6" s="256"/>
      <c r="ER6" s="256"/>
      <c r="ES6" s="256"/>
      <c r="ET6" s="256"/>
      <c r="EU6" s="256"/>
      <c r="EV6" s="256"/>
      <c r="EW6" s="256"/>
      <c r="EX6" s="256"/>
      <c r="EY6" s="256"/>
      <c r="EZ6" s="256"/>
      <c r="FA6" s="256"/>
      <c r="FB6" s="256"/>
      <c r="FC6" s="256"/>
      <c r="FD6" s="256"/>
      <c r="FE6" s="256"/>
      <c r="FF6" s="256"/>
      <c r="FG6" s="256"/>
      <c r="FH6" s="256"/>
      <c r="FI6" s="256"/>
      <c r="FJ6" s="256"/>
      <c r="FK6" s="256"/>
      <c r="FL6" s="256"/>
      <c r="FM6" s="256"/>
      <c r="FN6" s="256"/>
      <c r="FO6" s="256"/>
      <c r="FP6" s="256"/>
      <c r="FQ6" s="256"/>
      <c r="FR6" s="256"/>
      <c r="FS6" s="256"/>
      <c r="FT6" s="256"/>
      <c r="FU6" s="256"/>
      <c r="FV6" s="256"/>
      <c r="FW6" s="256"/>
      <c r="FX6" s="256"/>
      <c r="FY6" s="256"/>
      <c r="FZ6" s="256"/>
      <c r="GA6" s="256"/>
      <c r="GB6" s="256"/>
      <c r="GC6" s="256"/>
      <c r="GD6" s="256"/>
      <c r="GE6" s="256"/>
      <c r="GF6" s="256"/>
      <c r="GG6" s="256"/>
      <c r="GH6" s="256"/>
      <c r="GI6" s="256"/>
      <c r="GJ6" s="256"/>
      <c r="GK6" s="256"/>
      <c r="GL6" s="256"/>
      <c r="GM6" s="256"/>
      <c r="GN6" s="256"/>
      <c r="GO6" s="256"/>
      <c r="GP6" s="256"/>
      <c r="GQ6" s="256"/>
      <c r="GR6" s="256"/>
      <c r="GS6" s="256"/>
      <c r="GT6" s="256"/>
      <c r="GU6" s="256"/>
      <c r="GV6" s="256"/>
      <c r="GW6" s="256"/>
      <c r="GX6" s="256"/>
      <c r="GY6" s="256"/>
      <c r="GZ6" s="256"/>
      <c r="HA6" s="256"/>
      <c r="HB6" s="256"/>
      <c r="HC6" s="256"/>
      <c r="HD6" s="256"/>
      <c r="HE6" s="256"/>
      <c r="HF6" s="256"/>
      <c r="HG6" s="256"/>
      <c r="HH6" s="256"/>
      <c r="HI6" s="256"/>
      <c r="HJ6" s="256"/>
      <c r="HK6" s="256"/>
      <c r="HL6" s="256"/>
      <c r="HM6" s="256"/>
      <c r="HN6" s="256"/>
      <c r="HO6" s="256"/>
      <c r="HP6" s="256"/>
      <c r="HQ6" s="256"/>
      <c r="HR6" s="256"/>
      <c r="HS6" s="256"/>
      <c r="HT6" s="256"/>
      <c r="HU6" s="256"/>
      <c r="HV6" s="256"/>
      <c r="HW6" s="256"/>
      <c r="HX6" s="256"/>
      <c r="HY6" s="256"/>
      <c r="HZ6" s="256"/>
      <c r="IA6" s="256"/>
      <c r="IB6" s="256"/>
      <c r="IC6" s="256"/>
      <c r="ID6" s="256"/>
      <c r="IE6" s="256"/>
      <c r="IF6" s="256"/>
      <c r="IG6" s="256"/>
      <c r="IH6" s="256"/>
      <c r="II6" s="256"/>
      <c r="IJ6" s="256"/>
      <c r="IK6" s="256"/>
      <c r="IL6" s="256"/>
      <c r="IM6" s="256"/>
      <c r="IN6" s="256"/>
      <c r="IO6" s="256"/>
      <c r="IP6" s="256"/>
      <c r="IQ6" s="256"/>
      <c r="IR6" s="256"/>
      <c r="IS6" s="256"/>
      <c r="IT6" s="256"/>
      <c r="IU6" s="256"/>
      <c r="IV6" s="256"/>
      <c r="IW6" s="256"/>
      <c r="IX6" s="256"/>
      <c r="IY6" s="256"/>
      <c r="IZ6" s="256"/>
      <c r="JA6" s="256"/>
      <c r="JB6" s="256"/>
      <c r="JC6" s="256"/>
      <c r="JD6" s="256"/>
      <c r="JE6" s="256"/>
      <c r="JF6" s="256"/>
      <c r="JG6" s="256"/>
      <c r="JH6" s="256"/>
      <c r="JI6" s="256"/>
      <c r="JJ6" s="256"/>
      <c r="JK6" s="256"/>
      <c r="JL6" s="256"/>
      <c r="JM6" s="256"/>
      <c r="JN6" s="256"/>
      <c r="JO6" s="256"/>
      <c r="JP6" s="256"/>
      <c r="JQ6" s="256"/>
      <c r="JR6" s="256"/>
      <c r="JS6" s="256"/>
      <c r="JT6" s="256"/>
      <c r="JU6" s="256"/>
      <c r="JV6" s="256"/>
      <c r="JW6" s="256"/>
      <c r="JX6" s="256"/>
      <c r="JY6" s="256"/>
      <c r="JZ6" s="256"/>
      <c r="KA6" s="256"/>
      <c r="KB6" s="256"/>
      <c r="KC6" s="256"/>
      <c r="KD6" s="256"/>
      <c r="KE6" s="256"/>
      <c r="KF6" s="256"/>
      <c r="KG6" s="256"/>
      <c r="KH6" s="256"/>
      <c r="KI6" s="256"/>
      <c r="KJ6" s="256"/>
    </row>
    <row r="7" spans="1:296" ht="119.1" customHeight="1">
      <c r="A7" s="297" t="s">
        <v>328</v>
      </c>
      <c r="B7" s="297" t="s">
        <v>329</v>
      </c>
      <c r="C7" s="298"/>
      <c r="D7" s="299" t="s">
        <v>189</v>
      </c>
      <c r="E7" s="300"/>
      <c r="F7" s="301"/>
      <c r="G7" s="302"/>
      <c r="H7" s="301"/>
      <c r="I7" s="303"/>
      <c r="J7" s="304" t="s">
        <v>213</v>
      </c>
      <c r="K7" s="305"/>
      <c r="L7" s="306"/>
      <c r="M7" s="305"/>
      <c r="N7" s="306"/>
      <c r="O7" s="305"/>
      <c r="P7" s="306"/>
      <c r="Q7" s="305"/>
      <c r="R7" s="306"/>
      <c r="S7" s="307"/>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c r="DS7" s="256"/>
      <c r="DT7" s="256"/>
      <c r="DU7" s="256"/>
      <c r="DV7" s="256"/>
      <c r="DW7" s="256"/>
      <c r="DX7" s="256"/>
      <c r="DY7" s="256"/>
      <c r="DZ7" s="256"/>
      <c r="EA7" s="256"/>
      <c r="EB7" s="256"/>
      <c r="EC7" s="256"/>
      <c r="ED7" s="256"/>
      <c r="EE7" s="256"/>
      <c r="EF7" s="256"/>
      <c r="EG7" s="256"/>
      <c r="EH7" s="256"/>
      <c r="EI7" s="256"/>
      <c r="EJ7" s="256"/>
      <c r="EK7" s="256"/>
      <c r="EL7" s="256"/>
      <c r="EM7" s="256"/>
      <c r="EN7" s="256"/>
      <c r="EO7" s="256"/>
      <c r="EP7" s="256"/>
      <c r="EQ7" s="256"/>
      <c r="ER7" s="256"/>
      <c r="ES7" s="256"/>
      <c r="ET7" s="256"/>
      <c r="EU7" s="256"/>
      <c r="EV7" s="256"/>
      <c r="EW7" s="256"/>
      <c r="EX7" s="256"/>
      <c r="EY7" s="256"/>
      <c r="EZ7" s="256"/>
      <c r="FA7" s="256"/>
      <c r="FB7" s="256"/>
      <c r="FC7" s="256"/>
      <c r="FD7" s="256"/>
      <c r="FE7" s="256"/>
      <c r="FF7" s="256"/>
      <c r="FG7" s="256"/>
      <c r="FH7" s="256"/>
      <c r="FI7" s="256"/>
      <c r="FJ7" s="256"/>
      <c r="FK7" s="256"/>
      <c r="FL7" s="256"/>
      <c r="FM7" s="256"/>
      <c r="FN7" s="256"/>
      <c r="FO7" s="256"/>
      <c r="FP7" s="256"/>
      <c r="FQ7" s="256"/>
      <c r="FR7" s="256"/>
      <c r="FS7" s="256"/>
      <c r="FT7" s="256"/>
      <c r="FU7" s="256"/>
      <c r="FV7" s="256"/>
      <c r="FW7" s="256"/>
      <c r="FX7" s="256"/>
      <c r="FY7" s="256"/>
      <c r="FZ7" s="256"/>
      <c r="GA7" s="256"/>
      <c r="GB7" s="256"/>
      <c r="GC7" s="256"/>
      <c r="GD7" s="256"/>
      <c r="GE7" s="256"/>
      <c r="GF7" s="256"/>
      <c r="GG7" s="256"/>
      <c r="GH7" s="256"/>
      <c r="GI7" s="256"/>
      <c r="GJ7" s="256"/>
      <c r="GK7" s="256"/>
      <c r="GL7" s="256"/>
      <c r="GM7" s="256"/>
      <c r="GN7" s="256"/>
      <c r="GO7" s="256"/>
      <c r="GP7" s="256"/>
      <c r="GQ7" s="256"/>
      <c r="GR7" s="256"/>
      <c r="GS7" s="256"/>
      <c r="GT7" s="256"/>
      <c r="GU7" s="256"/>
      <c r="GV7" s="256"/>
      <c r="GW7" s="256"/>
      <c r="GX7" s="256"/>
      <c r="GY7" s="256"/>
      <c r="GZ7" s="256"/>
      <c r="HA7" s="256"/>
      <c r="HB7" s="256"/>
      <c r="HC7" s="256"/>
      <c r="HD7" s="256"/>
      <c r="HE7" s="256"/>
      <c r="HF7" s="256"/>
      <c r="HG7" s="256"/>
      <c r="HH7" s="256"/>
      <c r="HI7" s="256"/>
      <c r="HJ7" s="256"/>
      <c r="HK7" s="256"/>
      <c r="HL7" s="256"/>
      <c r="HM7" s="256"/>
      <c r="HN7" s="256"/>
      <c r="HO7" s="256"/>
      <c r="HP7" s="256"/>
      <c r="HQ7" s="256"/>
      <c r="HR7" s="256"/>
      <c r="HS7" s="256"/>
      <c r="HT7" s="256"/>
      <c r="HU7" s="256"/>
      <c r="HV7" s="256"/>
      <c r="HW7" s="256"/>
      <c r="HX7" s="256"/>
      <c r="HY7" s="256"/>
      <c r="HZ7" s="256"/>
      <c r="IA7" s="256"/>
      <c r="IB7" s="256"/>
      <c r="IC7" s="256"/>
      <c r="ID7" s="256"/>
      <c r="IE7" s="256"/>
      <c r="IF7" s="256"/>
      <c r="IG7" s="256"/>
      <c r="IH7" s="256"/>
      <c r="II7" s="256"/>
      <c r="IJ7" s="256"/>
      <c r="IK7" s="256"/>
      <c r="IL7" s="256"/>
      <c r="IM7" s="256"/>
      <c r="IN7" s="256"/>
      <c r="IO7" s="256"/>
      <c r="IP7" s="256"/>
      <c r="IQ7" s="256"/>
      <c r="IR7" s="256"/>
      <c r="IS7" s="256"/>
      <c r="IT7" s="256"/>
      <c r="IU7" s="256"/>
      <c r="IV7" s="256"/>
      <c r="IW7" s="256"/>
      <c r="IX7" s="256"/>
      <c r="IY7" s="256"/>
      <c r="IZ7" s="256"/>
      <c r="JA7" s="256"/>
      <c r="JB7" s="256"/>
      <c r="JC7" s="256"/>
      <c r="JD7" s="256"/>
      <c r="JE7" s="256"/>
      <c r="JF7" s="256"/>
      <c r="JG7" s="256"/>
      <c r="JH7" s="256"/>
      <c r="JI7" s="256"/>
      <c r="JJ7" s="256"/>
      <c r="JK7" s="256"/>
      <c r="JL7" s="256"/>
      <c r="JM7" s="256"/>
      <c r="JN7" s="256"/>
      <c r="JO7" s="256"/>
      <c r="JP7" s="256"/>
      <c r="JQ7" s="256"/>
      <c r="JR7" s="256"/>
      <c r="JS7" s="256"/>
      <c r="JT7" s="256"/>
      <c r="JU7" s="256"/>
      <c r="JV7" s="256"/>
      <c r="JW7" s="256"/>
      <c r="JX7" s="256"/>
      <c r="JY7" s="256"/>
      <c r="JZ7" s="256"/>
      <c r="KA7" s="256"/>
      <c r="KB7" s="256"/>
      <c r="KC7" s="256"/>
      <c r="KD7" s="256"/>
      <c r="KE7" s="256"/>
      <c r="KF7" s="256"/>
      <c r="KG7" s="256"/>
      <c r="KH7" s="256"/>
      <c r="KI7" s="256"/>
      <c r="KJ7" s="256"/>
    </row>
    <row r="8" spans="1:296" ht="18.75" customHeight="1">
      <c r="A8" s="295"/>
      <c r="B8" s="308"/>
      <c r="C8" s="295"/>
      <c r="D8" s="309"/>
      <c r="E8" s="310"/>
      <c r="F8" s="311"/>
      <c r="G8" s="310"/>
      <c r="H8" s="311"/>
      <c r="I8" s="310"/>
      <c r="J8" s="312"/>
      <c r="K8" s="256"/>
      <c r="L8" s="312"/>
      <c r="M8" s="256"/>
      <c r="N8" s="355"/>
      <c r="O8" s="256"/>
      <c r="P8" s="355"/>
      <c r="Q8" s="256"/>
      <c r="R8" s="355"/>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6"/>
      <c r="FB8" s="256"/>
      <c r="FC8" s="256"/>
      <c r="FD8" s="256"/>
      <c r="FE8" s="256"/>
      <c r="FF8" s="256"/>
      <c r="FG8" s="256"/>
      <c r="FH8" s="256"/>
      <c r="FI8" s="256"/>
      <c r="FJ8" s="256"/>
      <c r="FK8" s="256"/>
      <c r="FL8" s="256"/>
      <c r="FM8" s="256"/>
      <c r="FN8" s="256"/>
      <c r="FO8" s="256"/>
      <c r="FP8" s="256"/>
      <c r="FQ8" s="256"/>
      <c r="FR8" s="256"/>
      <c r="FS8" s="256"/>
      <c r="FT8" s="256"/>
      <c r="FU8" s="256"/>
      <c r="FV8" s="256"/>
      <c r="FW8" s="256"/>
      <c r="FX8" s="256"/>
      <c r="FY8" s="256"/>
      <c r="FZ8" s="256"/>
      <c r="GA8" s="256"/>
      <c r="GB8" s="256"/>
      <c r="GC8" s="256"/>
      <c r="GD8" s="256"/>
      <c r="GE8" s="256"/>
      <c r="GF8" s="256"/>
      <c r="GG8" s="256"/>
      <c r="GH8" s="256"/>
      <c r="GI8" s="256"/>
      <c r="GJ8" s="256"/>
      <c r="GK8" s="256"/>
      <c r="GL8" s="256"/>
      <c r="GM8" s="256"/>
      <c r="GN8" s="256"/>
      <c r="GO8" s="256"/>
      <c r="GP8" s="256"/>
      <c r="GQ8" s="256"/>
      <c r="GR8" s="256"/>
      <c r="GS8" s="256"/>
      <c r="GT8" s="256"/>
      <c r="GU8" s="256"/>
      <c r="GV8" s="256"/>
      <c r="GW8" s="256"/>
      <c r="GX8" s="256"/>
      <c r="GY8" s="256"/>
      <c r="GZ8" s="256"/>
      <c r="HA8" s="256"/>
      <c r="HB8" s="256"/>
      <c r="HC8" s="256"/>
      <c r="HD8" s="256"/>
      <c r="HE8" s="256"/>
      <c r="HF8" s="256"/>
      <c r="HG8" s="256"/>
      <c r="HH8" s="256"/>
      <c r="HI8" s="256"/>
      <c r="HJ8" s="256"/>
      <c r="HK8" s="256"/>
      <c r="HL8" s="256"/>
      <c r="HM8" s="256"/>
      <c r="HN8" s="256"/>
      <c r="HO8" s="256"/>
      <c r="HP8" s="256"/>
      <c r="HQ8" s="256"/>
      <c r="HR8" s="256"/>
      <c r="HS8" s="256"/>
      <c r="HT8" s="256"/>
      <c r="HU8" s="256"/>
      <c r="HV8" s="256"/>
      <c r="HW8" s="256"/>
      <c r="HX8" s="256"/>
      <c r="HY8" s="256"/>
      <c r="HZ8" s="256"/>
      <c r="IA8" s="256"/>
      <c r="IB8" s="256"/>
      <c r="IC8" s="256"/>
      <c r="ID8" s="256"/>
      <c r="IE8" s="256"/>
      <c r="IF8" s="256"/>
      <c r="IG8" s="256"/>
      <c r="IH8" s="256"/>
      <c r="II8" s="256"/>
      <c r="IJ8" s="256"/>
      <c r="IK8" s="256"/>
      <c r="IL8" s="256"/>
      <c r="IM8" s="256"/>
      <c r="IN8" s="256"/>
      <c r="IO8" s="256"/>
      <c r="IP8" s="256"/>
      <c r="IQ8" s="256"/>
      <c r="IR8" s="256"/>
      <c r="IS8" s="256"/>
      <c r="IT8" s="256"/>
      <c r="IU8" s="256"/>
      <c r="IV8" s="256"/>
      <c r="IW8" s="256"/>
      <c r="IX8" s="256"/>
      <c r="IY8" s="256"/>
      <c r="IZ8" s="256"/>
      <c r="JA8" s="256"/>
      <c r="JB8" s="256"/>
      <c r="JC8" s="256"/>
      <c r="JD8" s="256"/>
      <c r="JE8" s="256"/>
      <c r="JF8" s="256"/>
      <c r="JG8" s="256"/>
      <c r="JH8" s="256"/>
      <c r="JI8" s="256"/>
      <c r="JJ8" s="256"/>
      <c r="JK8" s="256"/>
      <c r="JL8" s="256"/>
      <c r="JM8" s="256"/>
      <c r="JN8" s="256"/>
      <c r="JO8" s="256"/>
      <c r="JP8" s="256"/>
      <c r="JQ8" s="256"/>
      <c r="JR8" s="256"/>
      <c r="JS8" s="256"/>
      <c r="JT8" s="256"/>
      <c r="JU8" s="256"/>
      <c r="JV8" s="256"/>
      <c r="JW8" s="256"/>
      <c r="JX8" s="256"/>
      <c r="JY8" s="256"/>
      <c r="JZ8" s="256"/>
      <c r="KA8" s="256"/>
      <c r="KB8" s="256"/>
      <c r="KC8" s="256"/>
      <c r="KD8" s="256"/>
      <c r="KE8" s="256"/>
      <c r="KF8" s="256"/>
      <c r="KG8" s="256"/>
      <c r="KH8" s="256"/>
      <c r="KI8" s="256"/>
      <c r="KJ8" s="256"/>
    </row>
    <row r="9" spans="1:296" ht="14.85" customHeight="1">
      <c r="A9" s="283"/>
      <c r="B9" s="356" t="s">
        <v>330</v>
      </c>
      <c r="C9" s="284"/>
      <c r="D9" s="357"/>
      <c r="E9" s="284"/>
      <c r="F9" s="358"/>
      <c r="G9" s="325"/>
      <c r="H9" s="358"/>
      <c r="I9" s="326"/>
      <c r="J9" s="359"/>
      <c r="K9" s="327"/>
      <c r="L9" s="359"/>
      <c r="M9" s="327"/>
      <c r="N9" s="359"/>
      <c r="O9" s="327"/>
      <c r="P9" s="359"/>
      <c r="Q9" s="327"/>
      <c r="R9" s="359"/>
      <c r="S9" s="329"/>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256"/>
      <c r="EO9" s="256"/>
      <c r="EP9" s="256"/>
      <c r="EQ9" s="256"/>
      <c r="ER9" s="256"/>
      <c r="ES9" s="256"/>
      <c r="ET9" s="256"/>
      <c r="EU9" s="256"/>
      <c r="EV9" s="256"/>
      <c r="EW9" s="256"/>
      <c r="EX9" s="256"/>
      <c r="EY9" s="256"/>
      <c r="EZ9" s="256"/>
      <c r="FA9" s="256"/>
      <c r="FB9" s="256"/>
      <c r="FC9" s="256"/>
      <c r="FD9" s="256"/>
      <c r="FE9" s="256"/>
      <c r="FF9" s="256"/>
      <c r="FG9" s="256"/>
      <c r="FH9" s="256"/>
      <c r="FI9" s="256"/>
      <c r="FJ9" s="256"/>
      <c r="FK9" s="256"/>
      <c r="FL9" s="256"/>
      <c r="FM9" s="256"/>
      <c r="FN9" s="256"/>
      <c r="FO9" s="256"/>
      <c r="FP9" s="256"/>
      <c r="FQ9" s="256"/>
      <c r="FR9" s="256"/>
      <c r="FS9" s="256"/>
      <c r="FT9" s="256"/>
      <c r="FU9" s="256"/>
      <c r="FV9" s="256"/>
      <c r="FW9" s="256"/>
      <c r="FX9" s="256"/>
      <c r="FY9" s="256"/>
      <c r="FZ9" s="256"/>
      <c r="GA9" s="256"/>
      <c r="GB9" s="256"/>
      <c r="GC9" s="256"/>
      <c r="GD9" s="256"/>
      <c r="GE9" s="256"/>
      <c r="GF9" s="256"/>
      <c r="GG9" s="256"/>
      <c r="GH9" s="256"/>
      <c r="GI9" s="256"/>
      <c r="GJ9" s="256"/>
      <c r="GK9" s="256"/>
      <c r="GL9" s="256"/>
      <c r="GM9" s="256"/>
      <c r="GN9" s="256"/>
      <c r="GO9" s="256"/>
      <c r="GP9" s="256"/>
      <c r="GQ9" s="256"/>
      <c r="GR9" s="256"/>
      <c r="GS9" s="256"/>
      <c r="GT9" s="256"/>
      <c r="GU9" s="256"/>
      <c r="GV9" s="256"/>
      <c r="GW9" s="256"/>
      <c r="GX9" s="256"/>
      <c r="GY9" s="256"/>
      <c r="GZ9" s="256"/>
      <c r="HA9" s="256"/>
      <c r="HB9" s="256"/>
      <c r="HC9" s="256"/>
      <c r="HD9" s="256"/>
      <c r="HE9" s="256"/>
      <c r="HF9" s="256"/>
      <c r="HG9" s="256"/>
      <c r="HH9" s="256"/>
      <c r="HI9" s="256"/>
      <c r="HJ9" s="256"/>
      <c r="HK9" s="256"/>
      <c r="HL9" s="256"/>
      <c r="HM9" s="256"/>
      <c r="HN9" s="256"/>
      <c r="HO9" s="256"/>
      <c r="HP9" s="256"/>
      <c r="HQ9" s="256"/>
      <c r="HR9" s="256"/>
      <c r="HS9" s="256"/>
      <c r="HT9" s="256"/>
      <c r="HU9" s="256"/>
      <c r="HV9" s="256"/>
      <c r="HW9" s="256"/>
      <c r="HX9" s="256"/>
      <c r="HY9" s="256"/>
      <c r="HZ9" s="256"/>
      <c r="IA9" s="256"/>
      <c r="IB9" s="256"/>
      <c r="IC9" s="256"/>
      <c r="ID9" s="256"/>
      <c r="IE9" s="256"/>
      <c r="IF9" s="256"/>
      <c r="IG9" s="256"/>
      <c r="IH9" s="256"/>
      <c r="II9" s="256"/>
      <c r="IJ9" s="256"/>
      <c r="IK9" s="256"/>
      <c r="IL9" s="256"/>
      <c r="IM9" s="256"/>
      <c r="IN9" s="256"/>
      <c r="IO9" s="256"/>
      <c r="IP9" s="256"/>
      <c r="IQ9" s="256"/>
      <c r="IR9" s="256"/>
      <c r="IS9" s="256"/>
      <c r="IT9" s="256"/>
      <c r="IU9" s="256"/>
      <c r="IV9" s="256"/>
      <c r="IW9" s="256"/>
      <c r="IX9" s="256"/>
      <c r="IY9" s="256"/>
      <c r="IZ9" s="256"/>
      <c r="JA9" s="256"/>
      <c r="JB9" s="256"/>
      <c r="JC9" s="256"/>
      <c r="JD9" s="256"/>
      <c r="JE9" s="256"/>
      <c r="JF9" s="256"/>
      <c r="JG9" s="256"/>
      <c r="JH9" s="256"/>
      <c r="JI9" s="256"/>
      <c r="JJ9" s="256"/>
      <c r="JK9" s="256"/>
      <c r="JL9" s="256"/>
      <c r="JM9" s="256"/>
      <c r="JN9" s="256"/>
      <c r="JO9" s="256"/>
      <c r="JP9" s="256"/>
      <c r="JQ9" s="256"/>
      <c r="JR9" s="256"/>
      <c r="JS9" s="256"/>
      <c r="JT9" s="256"/>
      <c r="JU9" s="256"/>
      <c r="JV9" s="256"/>
      <c r="JW9" s="256"/>
      <c r="JX9" s="256"/>
      <c r="JY9" s="256"/>
      <c r="JZ9" s="256"/>
      <c r="KA9" s="256"/>
      <c r="KB9" s="256"/>
      <c r="KC9" s="256"/>
      <c r="KD9" s="256"/>
      <c r="KE9" s="256"/>
      <c r="KF9" s="256"/>
      <c r="KG9" s="256"/>
      <c r="KH9" s="256"/>
      <c r="KI9" s="256"/>
      <c r="KJ9" s="256"/>
    </row>
    <row r="10" spans="1:296" ht="18.75" customHeight="1">
      <c r="A10" s="285"/>
      <c r="B10" s="360" t="s">
        <v>331</v>
      </c>
      <c r="C10" s="220"/>
      <c r="D10" s="193" t="s">
        <v>161</v>
      </c>
      <c r="E10" s="220"/>
      <c r="F10" s="361"/>
      <c r="G10" s="330"/>
      <c r="H10" s="324" t="s">
        <v>332</v>
      </c>
      <c r="I10" s="331"/>
      <c r="J10" s="588" t="s">
        <v>213</v>
      </c>
      <c r="K10" s="332"/>
      <c r="L10" s="328"/>
      <c r="M10" s="332"/>
      <c r="N10" s="328"/>
      <c r="O10" s="332"/>
      <c r="P10" s="328"/>
      <c r="Q10" s="332"/>
      <c r="R10" s="328"/>
      <c r="S10" s="333"/>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56"/>
      <c r="EX10" s="256"/>
      <c r="EY10" s="256"/>
      <c r="EZ10" s="256"/>
      <c r="FA10" s="256"/>
      <c r="FB10" s="256"/>
      <c r="FC10" s="256"/>
      <c r="FD10" s="256"/>
      <c r="FE10" s="256"/>
      <c r="FF10" s="256"/>
      <c r="FG10" s="256"/>
      <c r="FH10" s="256"/>
      <c r="FI10" s="256"/>
      <c r="FJ10" s="256"/>
      <c r="FK10" s="256"/>
      <c r="FL10" s="256"/>
      <c r="FM10" s="256"/>
      <c r="FN10" s="256"/>
      <c r="FO10" s="256"/>
      <c r="FP10" s="256"/>
      <c r="FQ10" s="256"/>
      <c r="FR10" s="256"/>
      <c r="FS10" s="256"/>
      <c r="FT10" s="256"/>
      <c r="FU10" s="256"/>
      <c r="FV10" s="256"/>
      <c r="FW10" s="256"/>
      <c r="FX10" s="256"/>
      <c r="FY10" s="256"/>
      <c r="FZ10" s="256"/>
      <c r="GA10" s="256"/>
      <c r="GB10" s="256"/>
      <c r="GC10" s="256"/>
      <c r="GD10" s="256"/>
      <c r="GE10" s="256"/>
      <c r="GF10" s="256"/>
      <c r="GG10" s="256"/>
      <c r="GH10" s="256"/>
      <c r="GI10" s="256"/>
      <c r="GJ10" s="256"/>
      <c r="GK10" s="256"/>
      <c r="GL10" s="256"/>
      <c r="GM10" s="256"/>
      <c r="GN10" s="256"/>
      <c r="GO10" s="256"/>
      <c r="GP10" s="256"/>
      <c r="GQ10" s="256"/>
      <c r="GR10" s="256"/>
      <c r="GS10" s="256"/>
      <c r="GT10" s="256"/>
      <c r="GU10" s="256"/>
      <c r="GV10" s="256"/>
      <c r="GW10" s="256"/>
      <c r="GX10" s="256"/>
      <c r="GY10" s="256"/>
      <c r="GZ10" s="256"/>
      <c r="HA10" s="256"/>
      <c r="HB10" s="256"/>
      <c r="HC10" s="256"/>
      <c r="HD10" s="256"/>
      <c r="HE10" s="256"/>
      <c r="HF10" s="256"/>
      <c r="HG10" s="256"/>
      <c r="HH10" s="256"/>
      <c r="HI10" s="256"/>
      <c r="HJ10" s="256"/>
      <c r="HK10" s="256"/>
      <c r="HL10" s="256"/>
      <c r="HM10" s="256"/>
      <c r="HN10" s="256"/>
      <c r="HO10" s="256"/>
      <c r="HP10" s="256"/>
      <c r="HQ10" s="256"/>
      <c r="HR10" s="256"/>
      <c r="HS10" s="256"/>
      <c r="HT10" s="256"/>
      <c r="HU10" s="256"/>
      <c r="HV10" s="256"/>
      <c r="HW10" s="256"/>
      <c r="HX10" s="256"/>
      <c r="HY10" s="256"/>
      <c r="HZ10" s="256"/>
      <c r="IA10" s="256"/>
      <c r="IB10" s="256"/>
      <c r="IC10" s="256"/>
      <c r="ID10" s="256"/>
      <c r="IE10" s="256"/>
      <c r="IF10" s="256"/>
      <c r="IG10" s="256"/>
      <c r="IH10" s="256"/>
      <c r="II10" s="256"/>
      <c r="IJ10" s="256"/>
      <c r="IK10" s="256"/>
      <c r="IL10" s="256"/>
      <c r="IM10" s="256"/>
      <c r="IN10" s="256"/>
      <c r="IO10" s="256"/>
      <c r="IP10" s="256"/>
      <c r="IQ10" s="256"/>
      <c r="IR10" s="256"/>
      <c r="IS10" s="256"/>
      <c r="IT10" s="256"/>
      <c r="IU10" s="256"/>
      <c r="IV10" s="256"/>
      <c r="IW10" s="256"/>
      <c r="IX10" s="256"/>
      <c r="IY10" s="256"/>
      <c r="IZ10" s="256"/>
      <c r="JA10" s="256"/>
      <c r="JB10" s="256"/>
      <c r="JC10" s="256"/>
      <c r="JD10" s="256"/>
      <c r="JE10" s="256"/>
      <c r="JF10" s="256"/>
      <c r="JG10" s="256"/>
      <c r="JH10" s="256"/>
      <c r="JI10" s="256"/>
      <c r="JJ10" s="256"/>
      <c r="JK10" s="256"/>
      <c r="JL10" s="256"/>
      <c r="JM10" s="256"/>
      <c r="JN10" s="256"/>
      <c r="JO10" s="256"/>
      <c r="JP10" s="256"/>
      <c r="JQ10" s="256"/>
      <c r="JR10" s="256"/>
      <c r="JS10" s="256"/>
      <c r="JT10" s="256"/>
      <c r="JU10" s="256"/>
      <c r="JV10" s="256"/>
      <c r="JW10" s="256"/>
      <c r="JX10" s="256"/>
      <c r="JY10" s="256"/>
      <c r="JZ10" s="256"/>
      <c r="KA10" s="256"/>
      <c r="KB10" s="256"/>
      <c r="KC10" s="256"/>
      <c r="KD10" s="256"/>
      <c r="KE10" s="256"/>
      <c r="KF10" s="256"/>
      <c r="KG10" s="256"/>
      <c r="KH10" s="256"/>
      <c r="KI10" s="256"/>
      <c r="KJ10" s="256"/>
    </row>
    <row r="11" spans="1:296" ht="14.85" customHeight="1">
      <c r="A11" s="285"/>
      <c r="B11" s="360" t="s">
        <v>333</v>
      </c>
      <c r="C11" s="220"/>
      <c r="D11" s="193" t="s">
        <v>161</v>
      </c>
      <c r="E11" s="220"/>
      <c r="F11" s="361"/>
      <c r="G11" s="330"/>
      <c r="H11" s="324" t="s">
        <v>334</v>
      </c>
      <c r="I11" s="331"/>
      <c r="J11" s="642"/>
      <c r="K11" s="336"/>
      <c r="L11" s="328"/>
      <c r="M11" s="336"/>
      <c r="N11" s="328"/>
      <c r="O11" s="336"/>
      <c r="P11" s="328"/>
      <c r="Q11" s="336"/>
      <c r="R11" s="328"/>
      <c r="S11" s="337"/>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256"/>
      <c r="DH11" s="256"/>
      <c r="DI11" s="256"/>
      <c r="DJ11" s="256"/>
      <c r="DK11" s="256"/>
      <c r="DL11" s="256"/>
      <c r="DM11" s="256"/>
      <c r="DN11" s="256"/>
      <c r="DO11" s="256"/>
      <c r="DP11" s="256"/>
      <c r="DQ11" s="256"/>
      <c r="DR11" s="256"/>
      <c r="DS11" s="256"/>
      <c r="DT11" s="256"/>
      <c r="DU11" s="256"/>
      <c r="DV11" s="256"/>
      <c r="DW11" s="256"/>
      <c r="DX11" s="256"/>
      <c r="DY11" s="256"/>
      <c r="DZ11" s="256"/>
      <c r="EA11" s="256"/>
      <c r="EB11" s="256"/>
      <c r="EC11" s="256"/>
      <c r="ED11" s="256"/>
      <c r="EE11" s="256"/>
      <c r="EF11" s="256"/>
      <c r="EG11" s="256"/>
      <c r="EH11" s="256"/>
      <c r="EI11" s="256"/>
      <c r="EJ11" s="256"/>
      <c r="EK11" s="256"/>
      <c r="EL11" s="256"/>
      <c r="EM11" s="256"/>
      <c r="EN11" s="256"/>
      <c r="EO11" s="256"/>
      <c r="EP11" s="256"/>
      <c r="EQ11" s="256"/>
      <c r="ER11" s="256"/>
      <c r="ES11" s="256"/>
      <c r="ET11" s="256"/>
      <c r="EU11" s="256"/>
      <c r="EV11" s="256"/>
      <c r="EW11" s="256"/>
      <c r="EX11" s="256"/>
      <c r="EY11" s="256"/>
      <c r="EZ11" s="256"/>
      <c r="FA11" s="256"/>
      <c r="FB11" s="256"/>
      <c r="FC11" s="256"/>
      <c r="FD11" s="256"/>
      <c r="FE11" s="256"/>
      <c r="FF11" s="256"/>
      <c r="FG11" s="256"/>
      <c r="FH11" s="256"/>
      <c r="FI11" s="256"/>
      <c r="FJ11" s="256"/>
      <c r="FK11" s="256"/>
      <c r="FL11" s="256"/>
      <c r="FM11" s="256"/>
      <c r="FN11" s="256"/>
      <c r="FO11" s="256"/>
      <c r="FP11" s="256"/>
      <c r="FQ11" s="256"/>
      <c r="FR11" s="256"/>
      <c r="FS11" s="256"/>
      <c r="FT11" s="256"/>
      <c r="FU11" s="256"/>
      <c r="FV11" s="256"/>
      <c r="FW11" s="256"/>
      <c r="FX11" s="256"/>
      <c r="FY11" s="256"/>
      <c r="FZ11" s="256"/>
      <c r="GA11" s="256"/>
      <c r="GB11" s="256"/>
      <c r="GC11" s="256"/>
      <c r="GD11" s="256"/>
      <c r="GE11" s="256"/>
      <c r="GF11" s="256"/>
      <c r="GG11" s="256"/>
      <c r="GH11" s="256"/>
      <c r="GI11" s="256"/>
      <c r="GJ11" s="256"/>
      <c r="GK11" s="256"/>
      <c r="GL11" s="256"/>
      <c r="GM11" s="256"/>
      <c r="GN11" s="256"/>
      <c r="GO11" s="256"/>
      <c r="GP11" s="256"/>
      <c r="GQ11" s="256"/>
      <c r="GR11" s="256"/>
      <c r="GS11" s="256"/>
      <c r="GT11" s="256"/>
      <c r="GU11" s="256"/>
      <c r="GV11" s="256"/>
      <c r="GW11" s="256"/>
      <c r="GX11" s="256"/>
      <c r="GY11" s="256"/>
      <c r="GZ11" s="256"/>
      <c r="HA11" s="256"/>
      <c r="HB11" s="256"/>
      <c r="HC11" s="256"/>
      <c r="HD11" s="256"/>
      <c r="HE11" s="256"/>
      <c r="HF11" s="256"/>
      <c r="HG11" s="256"/>
      <c r="HH11" s="256"/>
      <c r="HI11" s="256"/>
      <c r="HJ11" s="256"/>
      <c r="HK11" s="256"/>
      <c r="HL11" s="256"/>
      <c r="HM11" s="256"/>
      <c r="HN11" s="256"/>
      <c r="HO11" s="256"/>
      <c r="HP11" s="256"/>
      <c r="HQ11" s="256"/>
      <c r="HR11" s="256"/>
      <c r="HS11" s="256"/>
      <c r="HT11" s="256"/>
      <c r="HU11" s="256"/>
      <c r="HV11" s="256"/>
      <c r="HW11" s="256"/>
      <c r="HX11" s="256"/>
      <c r="HY11" s="256"/>
      <c r="HZ11" s="256"/>
      <c r="IA11" s="256"/>
      <c r="IB11" s="256"/>
      <c r="IC11" s="256"/>
      <c r="ID11" s="256"/>
      <c r="IE11" s="256"/>
      <c r="IF11" s="256"/>
      <c r="IG11" s="256"/>
      <c r="IH11" s="256"/>
      <c r="II11" s="256"/>
      <c r="IJ11" s="256"/>
      <c r="IK11" s="256"/>
      <c r="IL11" s="256"/>
      <c r="IM11" s="256"/>
      <c r="IN11" s="256"/>
      <c r="IO11" s="256"/>
      <c r="IP11" s="256"/>
      <c r="IQ11" s="256"/>
      <c r="IR11" s="256"/>
      <c r="IS11" s="256"/>
      <c r="IT11" s="256"/>
      <c r="IU11" s="256"/>
      <c r="IV11" s="256"/>
      <c r="IW11" s="256"/>
      <c r="IX11" s="256"/>
      <c r="IY11" s="256"/>
      <c r="IZ11" s="256"/>
      <c r="JA11" s="256"/>
      <c r="JB11" s="256"/>
      <c r="JC11" s="256"/>
      <c r="JD11" s="256"/>
      <c r="JE11" s="256"/>
      <c r="JF11" s="256"/>
      <c r="JG11" s="256"/>
      <c r="JH11" s="256"/>
      <c r="JI11" s="256"/>
      <c r="JJ11" s="256"/>
      <c r="JK11" s="256"/>
      <c r="JL11" s="256"/>
      <c r="JM11" s="256"/>
      <c r="JN11" s="256"/>
      <c r="JO11" s="256"/>
      <c r="JP11" s="256"/>
      <c r="JQ11" s="256"/>
      <c r="JR11" s="256"/>
      <c r="JS11" s="256"/>
      <c r="JT11" s="256"/>
      <c r="JU11" s="256"/>
      <c r="JV11" s="256"/>
      <c r="JW11" s="256"/>
      <c r="JX11" s="256"/>
      <c r="JY11" s="256"/>
      <c r="JZ11" s="256"/>
      <c r="KA11" s="256"/>
      <c r="KB11" s="256"/>
      <c r="KC11" s="256"/>
      <c r="KD11" s="256"/>
      <c r="KE11" s="256"/>
      <c r="KF11" s="256"/>
      <c r="KG11" s="256"/>
      <c r="KH11" s="256"/>
      <c r="KI11" s="256"/>
      <c r="KJ11" s="256"/>
    </row>
    <row r="12" spans="1:296" ht="18.75" customHeight="1">
      <c r="A12" s="285"/>
      <c r="B12" s="360" t="s">
        <v>335</v>
      </c>
      <c r="C12" s="220"/>
      <c r="D12" s="362">
        <v>112024536</v>
      </c>
      <c r="E12" s="220"/>
      <c r="F12" s="193" t="s">
        <v>336</v>
      </c>
      <c r="G12" s="363"/>
      <c r="H12" s="221" t="s">
        <v>337</v>
      </c>
      <c r="I12" s="364"/>
      <c r="J12" s="644"/>
      <c r="K12" s="332"/>
      <c r="L12" s="328"/>
      <c r="M12" s="332"/>
      <c r="N12" s="328"/>
      <c r="O12" s="332"/>
      <c r="P12" s="328"/>
      <c r="Q12" s="332"/>
      <c r="R12" s="328"/>
      <c r="S12" s="333"/>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c r="EI12" s="256"/>
      <c r="EJ12" s="256"/>
      <c r="EK12" s="256"/>
      <c r="EL12" s="256"/>
      <c r="EM12" s="256"/>
      <c r="EN12" s="256"/>
      <c r="EO12" s="256"/>
      <c r="EP12" s="256"/>
      <c r="EQ12" s="256"/>
      <c r="ER12" s="256"/>
      <c r="ES12" s="256"/>
      <c r="ET12" s="256"/>
      <c r="EU12" s="256"/>
      <c r="EV12" s="256"/>
      <c r="EW12" s="256"/>
      <c r="EX12" s="256"/>
      <c r="EY12" s="256"/>
      <c r="EZ12" s="256"/>
      <c r="FA12" s="256"/>
      <c r="FB12" s="256"/>
      <c r="FC12" s="256"/>
      <c r="FD12" s="256"/>
      <c r="FE12" s="256"/>
      <c r="FF12" s="256"/>
      <c r="FG12" s="256"/>
      <c r="FH12" s="256"/>
      <c r="FI12" s="256"/>
      <c r="FJ12" s="256"/>
      <c r="FK12" s="256"/>
      <c r="FL12" s="256"/>
      <c r="FM12" s="256"/>
      <c r="FN12" s="256"/>
      <c r="FO12" s="256"/>
      <c r="FP12" s="256"/>
      <c r="FQ12" s="256"/>
      <c r="FR12" s="256"/>
      <c r="FS12" s="256"/>
      <c r="FT12" s="256"/>
      <c r="FU12" s="256"/>
      <c r="FV12" s="256"/>
      <c r="FW12" s="256"/>
      <c r="FX12" s="256"/>
      <c r="FY12" s="256"/>
      <c r="FZ12" s="256"/>
      <c r="GA12" s="256"/>
      <c r="GB12" s="256"/>
      <c r="GC12" s="256"/>
      <c r="GD12" s="256"/>
      <c r="GE12" s="256"/>
      <c r="GF12" s="256"/>
      <c r="GG12" s="256"/>
      <c r="GH12" s="256"/>
      <c r="GI12" s="256"/>
      <c r="GJ12" s="256"/>
      <c r="GK12" s="256"/>
      <c r="GL12" s="256"/>
      <c r="GM12" s="256"/>
      <c r="GN12" s="256"/>
      <c r="GO12" s="256"/>
      <c r="GP12" s="256"/>
      <c r="GQ12" s="256"/>
      <c r="GR12" s="256"/>
      <c r="GS12" s="256"/>
      <c r="GT12" s="256"/>
      <c r="GU12" s="256"/>
      <c r="GV12" s="256"/>
      <c r="GW12" s="256"/>
      <c r="GX12" s="256"/>
      <c r="GY12" s="256"/>
      <c r="GZ12" s="256"/>
      <c r="HA12" s="256"/>
      <c r="HB12" s="256"/>
      <c r="HC12" s="256"/>
      <c r="HD12" s="256"/>
      <c r="HE12" s="256"/>
      <c r="HF12" s="256"/>
      <c r="HG12" s="256"/>
      <c r="HH12" s="256"/>
      <c r="HI12" s="256"/>
      <c r="HJ12" s="256"/>
      <c r="HK12" s="256"/>
      <c r="HL12" s="256"/>
      <c r="HM12" s="256"/>
      <c r="HN12" s="256"/>
      <c r="HO12" s="256"/>
      <c r="HP12" s="256"/>
      <c r="HQ12" s="256"/>
      <c r="HR12" s="256"/>
      <c r="HS12" s="256"/>
      <c r="HT12" s="256"/>
      <c r="HU12" s="256"/>
      <c r="HV12" s="256"/>
      <c r="HW12" s="256"/>
      <c r="HX12" s="256"/>
      <c r="HY12" s="256"/>
      <c r="HZ12" s="256"/>
      <c r="IA12" s="256"/>
      <c r="IB12" s="256"/>
      <c r="IC12" s="256"/>
      <c r="ID12" s="256"/>
      <c r="IE12" s="256"/>
      <c r="IF12" s="256"/>
      <c r="IG12" s="256"/>
      <c r="IH12" s="256"/>
      <c r="II12" s="256"/>
      <c r="IJ12" s="256"/>
      <c r="IK12" s="256"/>
      <c r="IL12" s="256"/>
      <c r="IM12" s="256"/>
      <c r="IN12" s="256"/>
      <c r="IO12" s="256"/>
      <c r="IP12" s="256"/>
      <c r="IQ12" s="256"/>
      <c r="IR12" s="256"/>
      <c r="IS12" s="256"/>
      <c r="IT12" s="256"/>
      <c r="IU12" s="256"/>
      <c r="IV12" s="256"/>
      <c r="IW12" s="256"/>
      <c r="IX12" s="256"/>
      <c r="IY12" s="256"/>
      <c r="IZ12" s="256"/>
      <c r="JA12" s="256"/>
      <c r="JB12" s="256"/>
      <c r="JC12" s="256"/>
      <c r="JD12" s="256"/>
      <c r="JE12" s="256"/>
      <c r="JF12" s="256"/>
      <c r="JG12" s="256"/>
      <c r="JH12" s="256"/>
      <c r="JI12" s="256"/>
      <c r="JJ12" s="256"/>
      <c r="JK12" s="256"/>
      <c r="JL12" s="256"/>
      <c r="JM12" s="256"/>
      <c r="JN12" s="256"/>
      <c r="JO12" s="256"/>
      <c r="JP12" s="256"/>
      <c r="JQ12" s="256"/>
      <c r="JR12" s="256"/>
      <c r="JS12" s="256"/>
      <c r="JT12" s="256"/>
      <c r="JU12" s="256"/>
      <c r="JV12" s="256"/>
      <c r="JW12" s="256"/>
      <c r="JX12" s="256"/>
      <c r="JY12" s="256"/>
      <c r="JZ12" s="256"/>
      <c r="KA12" s="256"/>
      <c r="KB12" s="256"/>
      <c r="KC12" s="256"/>
      <c r="KD12" s="256"/>
      <c r="KE12" s="256"/>
      <c r="KF12" s="256"/>
      <c r="KG12" s="256"/>
      <c r="KH12" s="256"/>
      <c r="KI12" s="256"/>
      <c r="KJ12" s="256"/>
    </row>
    <row r="13" spans="1:296" ht="16.7" customHeight="1">
      <c r="A13" s="285"/>
      <c r="B13" s="360" t="s">
        <v>338</v>
      </c>
      <c r="C13" s="220"/>
      <c r="D13" s="362">
        <v>4477989778</v>
      </c>
      <c r="E13" s="220"/>
      <c r="F13" s="193" t="s">
        <v>339</v>
      </c>
      <c r="G13" s="365"/>
      <c r="H13" s="221" t="s">
        <v>337</v>
      </c>
      <c r="I13" s="366"/>
      <c r="J13" s="644"/>
      <c r="K13" s="327"/>
      <c r="L13" s="328"/>
      <c r="M13" s="327"/>
      <c r="N13" s="328"/>
      <c r="O13" s="327"/>
      <c r="P13" s="328"/>
      <c r="Q13" s="327"/>
      <c r="R13" s="328"/>
      <c r="S13" s="329"/>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6"/>
      <c r="DR13" s="256"/>
      <c r="DS13" s="256"/>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6"/>
      <c r="ES13" s="256"/>
      <c r="ET13" s="256"/>
      <c r="EU13" s="256"/>
      <c r="EV13" s="256"/>
      <c r="EW13" s="256"/>
      <c r="EX13" s="256"/>
      <c r="EY13" s="256"/>
      <c r="EZ13" s="256"/>
      <c r="FA13" s="256"/>
      <c r="FB13" s="256"/>
      <c r="FC13" s="256"/>
      <c r="FD13" s="256"/>
      <c r="FE13" s="256"/>
      <c r="FF13" s="256"/>
      <c r="FG13" s="256"/>
      <c r="FH13" s="256"/>
      <c r="FI13" s="256"/>
      <c r="FJ13" s="256"/>
      <c r="FK13" s="256"/>
      <c r="FL13" s="256"/>
      <c r="FM13" s="256"/>
      <c r="FN13" s="256"/>
      <c r="FO13" s="256"/>
      <c r="FP13" s="256"/>
      <c r="FQ13" s="256"/>
      <c r="FR13" s="256"/>
      <c r="FS13" s="256"/>
      <c r="FT13" s="256"/>
      <c r="FU13" s="256"/>
      <c r="FV13" s="256"/>
      <c r="FW13" s="256"/>
      <c r="FX13" s="256"/>
      <c r="FY13" s="256"/>
      <c r="FZ13" s="256"/>
      <c r="GA13" s="256"/>
      <c r="GB13" s="256"/>
      <c r="GC13" s="256"/>
      <c r="GD13" s="256"/>
      <c r="GE13" s="256"/>
      <c r="GF13" s="256"/>
      <c r="GG13" s="256"/>
      <c r="GH13" s="256"/>
      <c r="GI13" s="256"/>
      <c r="GJ13" s="256"/>
      <c r="GK13" s="256"/>
      <c r="GL13" s="256"/>
      <c r="GM13" s="256"/>
      <c r="GN13" s="256"/>
      <c r="GO13" s="256"/>
      <c r="GP13" s="256"/>
      <c r="GQ13" s="256"/>
      <c r="GR13" s="256"/>
      <c r="GS13" s="256"/>
      <c r="GT13" s="256"/>
      <c r="GU13" s="256"/>
      <c r="GV13" s="256"/>
      <c r="GW13" s="256"/>
      <c r="GX13" s="256"/>
      <c r="GY13" s="256"/>
      <c r="GZ13" s="256"/>
      <c r="HA13" s="256"/>
      <c r="HB13" s="256"/>
      <c r="HC13" s="256"/>
      <c r="HD13" s="256"/>
      <c r="HE13" s="256"/>
      <c r="HF13" s="256"/>
      <c r="HG13" s="256"/>
      <c r="HH13" s="256"/>
      <c r="HI13" s="256"/>
      <c r="HJ13" s="256"/>
      <c r="HK13" s="256"/>
      <c r="HL13" s="256"/>
      <c r="HM13" s="256"/>
      <c r="HN13" s="256"/>
      <c r="HO13" s="256"/>
      <c r="HP13" s="256"/>
      <c r="HQ13" s="256"/>
      <c r="HR13" s="256"/>
      <c r="HS13" s="256"/>
      <c r="HT13" s="256"/>
      <c r="HU13" s="256"/>
      <c r="HV13" s="256"/>
      <c r="HW13" s="256"/>
      <c r="HX13" s="256"/>
      <c r="HY13" s="256"/>
      <c r="HZ13" s="256"/>
      <c r="IA13" s="256"/>
      <c r="IB13" s="256"/>
      <c r="IC13" s="256"/>
      <c r="ID13" s="256"/>
      <c r="IE13" s="256"/>
      <c r="IF13" s="256"/>
      <c r="IG13" s="256"/>
      <c r="IH13" s="256"/>
      <c r="II13" s="256"/>
      <c r="IJ13" s="256"/>
      <c r="IK13" s="256"/>
      <c r="IL13" s="256"/>
      <c r="IM13" s="256"/>
      <c r="IN13" s="256"/>
      <c r="IO13" s="256"/>
      <c r="IP13" s="256"/>
      <c r="IQ13" s="256"/>
      <c r="IR13" s="256"/>
      <c r="IS13" s="256"/>
      <c r="IT13" s="256"/>
      <c r="IU13" s="256"/>
      <c r="IV13" s="256"/>
      <c r="IW13" s="256"/>
      <c r="IX13" s="256"/>
      <c r="IY13" s="256"/>
      <c r="IZ13" s="256"/>
      <c r="JA13" s="256"/>
      <c r="JB13" s="256"/>
      <c r="JC13" s="256"/>
      <c r="JD13" s="256"/>
      <c r="JE13" s="256"/>
      <c r="JF13" s="256"/>
      <c r="JG13" s="256"/>
      <c r="JH13" s="256"/>
      <c r="JI13" s="256"/>
      <c r="JJ13" s="256"/>
      <c r="JK13" s="256"/>
      <c r="JL13" s="256"/>
      <c r="JM13" s="256"/>
      <c r="JN13" s="256"/>
      <c r="JO13" s="256"/>
      <c r="JP13" s="256"/>
      <c r="JQ13" s="256"/>
      <c r="JR13" s="256"/>
      <c r="JS13" s="256"/>
      <c r="JT13" s="256"/>
      <c r="JU13" s="256"/>
      <c r="JV13" s="256"/>
      <c r="JW13" s="256"/>
      <c r="JX13" s="256"/>
      <c r="JY13" s="256"/>
      <c r="JZ13" s="256"/>
      <c r="KA13" s="256"/>
      <c r="KB13" s="256"/>
      <c r="KC13" s="256"/>
      <c r="KD13" s="256"/>
      <c r="KE13" s="256"/>
      <c r="KF13" s="256"/>
      <c r="KG13" s="256"/>
      <c r="KH13" s="256"/>
      <c r="KI13" s="256"/>
      <c r="KJ13" s="256"/>
    </row>
    <row r="14" spans="1:296" ht="16.7" customHeight="1">
      <c r="A14" s="285"/>
      <c r="B14" s="360" t="s">
        <v>340</v>
      </c>
      <c r="C14" s="220"/>
      <c r="D14" s="362">
        <v>808821.19222697103</v>
      </c>
      <c r="E14" s="220"/>
      <c r="F14" s="193" t="s">
        <v>341</v>
      </c>
      <c r="G14" s="365"/>
      <c r="H14" s="221" t="s">
        <v>337</v>
      </c>
      <c r="I14" s="366"/>
      <c r="J14" s="644"/>
      <c r="K14" s="327"/>
      <c r="L14" s="328"/>
      <c r="M14" s="327"/>
      <c r="N14" s="328"/>
      <c r="O14" s="327"/>
      <c r="P14" s="328"/>
      <c r="Q14" s="327"/>
      <c r="R14" s="328"/>
      <c r="S14" s="329"/>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6"/>
      <c r="DR14" s="256"/>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6"/>
      <c r="ES14" s="256"/>
      <c r="ET14" s="256"/>
      <c r="EU14" s="256"/>
      <c r="EV14" s="256"/>
      <c r="EW14" s="256"/>
      <c r="EX14" s="256"/>
      <c r="EY14" s="256"/>
      <c r="EZ14" s="256"/>
      <c r="FA14" s="256"/>
      <c r="FB14" s="256"/>
      <c r="FC14" s="256"/>
      <c r="FD14" s="256"/>
      <c r="FE14" s="256"/>
      <c r="FF14" s="256"/>
      <c r="FG14" s="256"/>
      <c r="FH14" s="256"/>
      <c r="FI14" s="256"/>
      <c r="FJ14" s="256"/>
      <c r="FK14" s="256"/>
      <c r="FL14" s="256"/>
      <c r="FM14" s="256"/>
      <c r="FN14" s="256"/>
      <c r="FO14" s="256"/>
      <c r="FP14" s="256"/>
      <c r="FQ14" s="256"/>
      <c r="FR14" s="256"/>
      <c r="FS14" s="256"/>
      <c r="FT14" s="256"/>
      <c r="FU14" s="256"/>
      <c r="FV14" s="256"/>
      <c r="FW14" s="256"/>
      <c r="FX14" s="256"/>
      <c r="FY14" s="256"/>
      <c r="FZ14" s="256"/>
      <c r="GA14" s="256"/>
      <c r="GB14" s="256"/>
      <c r="GC14" s="256"/>
      <c r="GD14" s="256"/>
      <c r="GE14" s="256"/>
      <c r="GF14" s="256"/>
      <c r="GG14" s="256"/>
      <c r="GH14" s="256"/>
      <c r="GI14" s="256"/>
      <c r="GJ14" s="256"/>
      <c r="GK14" s="256"/>
      <c r="GL14" s="256"/>
      <c r="GM14" s="256"/>
      <c r="GN14" s="256"/>
      <c r="GO14" s="256"/>
      <c r="GP14" s="256"/>
      <c r="GQ14" s="256"/>
      <c r="GR14" s="256"/>
      <c r="GS14" s="256"/>
      <c r="GT14" s="256"/>
      <c r="GU14" s="256"/>
      <c r="GV14" s="256"/>
      <c r="GW14" s="256"/>
      <c r="GX14" s="256"/>
      <c r="GY14" s="256"/>
      <c r="GZ14" s="256"/>
      <c r="HA14" s="256"/>
      <c r="HB14" s="256"/>
      <c r="HC14" s="256"/>
      <c r="HD14" s="256"/>
      <c r="HE14" s="256"/>
      <c r="HF14" s="256"/>
      <c r="HG14" s="256"/>
      <c r="HH14" s="256"/>
      <c r="HI14" s="256"/>
      <c r="HJ14" s="256"/>
      <c r="HK14" s="256"/>
      <c r="HL14" s="256"/>
      <c r="HM14" s="256"/>
      <c r="HN14" s="256"/>
      <c r="HO14" s="256"/>
      <c r="HP14" s="256"/>
      <c r="HQ14" s="256"/>
      <c r="HR14" s="256"/>
      <c r="HS14" s="256"/>
      <c r="HT14" s="256"/>
      <c r="HU14" s="256"/>
      <c r="HV14" s="256"/>
      <c r="HW14" s="256"/>
      <c r="HX14" s="256"/>
      <c r="HY14" s="256"/>
      <c r="HZ14" s="256"/>
      <c r="IA14" s="256"/>
      <c r="IB14" s="256"/>
      <c r="IC14" s="256"/>
      <c r="ID14" s="256"/>
      <c r="IE14" s="256"/>
      <c r="IF14" s="256"/>
      <c r="IG14" s="256"/>
      <c r="IH14" s="256"/>
      <c r="II14" s="256"/>
      <c r="IJ14" s="256"/>
      <c r="IK14" s="256"/>
      <c r="IL14" s="256"/>
      <c r="IM14" s="256"/>
      <c r="IN14" s="256"/>
      <c r="IO14" s="256"/>
      <c r="IP14" s="256"/>
      <c r="IQ14" s="256"/>
      <c r="IR14" s="256"/>
      <c r="IS14" s="256"/>
      <c r="IT14" s="256"/>
      <c r="IU14" s="256"/>
      <c r="IV14" s="256"/>
      <c r="IW14" s="256"/>
      <c r="IX14" s="256"/>
      <c r="IY14" s="256"/>
      <c r="IZ14" s="256"/>
      <c r="JA14" s="256"/>
      <c r="JB14" s="256"/>
      <c r="JC14" s="256"/>
      <c r="JD14" s="256"/>
      <c r="JE14" s="256"/>
      <c r="JF14" s="256"/>
      <c r="JG14" s="256"/>
      <c r="JH14" s="256"/>
      <c r="JI14" s="256"/>
      <c r="JJ14" s="256"/>
      <c r="JK14" s="256"/>
      <c r="JL14" s="256"/>
      <c r="JM14" s="256"/>
      <c r="JN14" s="256"/>
      <c r="JO14" s="256"/>
      <c r="JP14" s="256"/>
      <c r="JQ14" s="256"/>
      <c r="JR14" s="256"/>
      <c r="JS14" s="256"/>
      <c r="JT14" s="256"/>
      <c r="JU14" s="256"/>
      <c r="JV14" s="256"/>
      <c r="JW14" s="256"/>
      <c r="JX14" s="256"/>
      <c r="JY14" s="256"/>
      <c r="JZ14" s="256"/>
      <c r="KA14" s="256"/>
      <c r="KB14" s="256"/>
      <c r="KC14" s="256"/>
      <c r="KD14" s="256"/>
      <c r="KE14" s="256"/>
      <c r="KF14" s="256"/>
      <c r="KG14" s="256"/>
      <c r="KH14" s="256"/>
      <c r="KI14" s="256"/>
      <c r="KJ14" s="256"/>
    </row>
    <row r="15" spans="1:296" ht="16.7" customHeight="1">
      <c r="A15" s="285"/>
      <c r="B15" s="360" t="s">
        <v>342</v>
      </c>
      <c r="C15" s="220"/>
      <c r="D15" s="362">
        <v>95510589.322113499</v>
      </c>
      <c r="E15" s="220"/>
      <c r="F15" s="193" t="s">
        <v>339</v>
      </c>
      <c r="G15" s="365"/>
      <c r="H15" s="221" t="s">
        <v>337</v>
      </c>
      <c r="I15" s="366"/>
      <c r="J15" s="644"/>
      <c r="K15" s="327"/>
      <c r="L15" s="328"/>
      <c r="M15" s="327"/>
      <c r="N15" s="328"/>
      <c r="O15" s="327"/>
      <c r="P15" s="328"/>
      <c r="Q15" s="327"/>
      <c r="R15" s="328"/>
      <c r="S15" s="329"/>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6"/>
      <c r="DR15" s="256"/>
      <c r="DS15" s="256"/>
      <c r="DT15" s="256"/>
      <c r="DU15" s="256"/>
      <c r="DV15" s="256"/>
      <c r="DW15" s="256"/>
      <c r="DX15" s="256"/>
      <c r="DY15" s="256"/>
      <c r="DZ15" s="256"/>
      <c r="EA15" s="256"/>
      <c r="EB15" s="256"/>
      <c r="EC15" s="256"/>
      <c r="ED15" s="256"/>
      <c r="EE15" s="256"/>
      <c r="EF15" s="256"/>
      <c r="EG15" s="256"/>
      <c r="EH15" s="256"/>
      <c r="EI15" s="256"/>
      <c r="EJ15" s="256"/>
      <c r="EK15" s="256"/>
      <c r="EL15" s="256"/>
      <c r="EM15" s="256"/>
      <c r="EN15" s="256"/>
      <c r="EO15" s="256"/>
      <c r="EP15" s="256"/>
      <c r="EQ15" s="256"/>
      <c r="ER15" s="256"/>
      <c r="ES15" s="256"/>
      <c r="ET15" s="256"/>
      <c r="EU15" s="256"/>
      <c r="EV15" s="256"/>
      <c r="EW15" s="256"/>
      <c r="EX15" s="256"/>
      <c r="EY15" s="256"/>
      <c r="EZ15" s="256"/>
      <c r="FA15" s="256"/>
      <c r="FB15" s="256"/>
      <c r="FC15" s="256"/>
      <c r="FD15" s="256"/>
      <c r="FE15" s="256"/>
      <c r="FF15" s="256"/>
      <c r="FG15" s="256"/>
      <c r="FH15" s="256"/>
      <c r="FI15" s="256"/>
      <c r="FJ15" s="256"/>
      <c r="FK15" s="256"/>
      <c r="FL15" s="256"/>
      <c r="FM15" s="256"/>
      <c r="FN15" s="256"/>
      <c r="FO15" s="256"/>
      <c r="FP15" s="256"/>
      <c r="FQ15" s="256"/>
      <c r="FR15" s="256"/>
      <c r="FS15" s="256"/>
      <c r="FT15" s="256"/>
      <c r="FU15" s="256"/>
      <c r="FV15" s="256"/>
      <c r="FW15" s="256"/>
      <c r="FX15" s="256"/>
      <c r="FY15" s="256"/>
      <c r="FZ15" s="256"/>
      <c r="GA15" s="256"/>
      <c r="GB15" s="256"/>
      <c r="GC15" s="256"/>
      <c r="GD15" s="256"/>
      <c r="GE15" s="256"/>
      <c r="GF15" s="256"/>
      <c r="GG15" s="256"/>
      <c r="GH15" s="256"/>
      <c r="GI15" s="256"/>
      <c r="GJ15" s="256"/>
      <c r="GK15" s="256"/>
      <c r="GL15" s="256"/>
      <c r="GM15" s="256"/>
      <c r="GN15" s="256"/>
      <c r="GO15" s="256"/>
      <c r="GP15" s="256"/>
      <c r="GQ15" s="256"/>
      <c r="GR15" s="256"/>
      <c r="GS15" s="256"/>
      <c r="GT15" s="256"/>
      <c r="GU15" s="256"/>
      <c r="GV15" s="256"/>
      <c r="GW15" s="256"/>
      <c r="GX15" s="256"/>
      <c r="GY15" s="256"/>
      <c r="GZ15" s="256"/>
      <c r="HA15" s="256"/>
      <c r="HB15" s="256"/>
      <c r="HC15" s="256"/>
      <c r="HD15" s="256"/>
      <c r="HE15" s="256"/>
      <c r="HF15" s="256"/>
      <c r="HG15" s="256"/>
      <c r="HH15" s="256"/>
      <c r="HI15" s="256"/>
      <c r="HJ15" s="256"/>
      <c r="HK15" s="256"/>
      <c r="HL15" s="256"/>
      <c r="HM15" s="256"/>
      <c r="HN15" s="256"/>
      <c r="HO15" s="256"/>
      <c r="HP15" s="256"/>
      <c r="HQ15" s="256"/>
      <c r="HR15" s="256"/>
      <c r="HS15" s="256"/>
      <c r="HT15" s="256"/>
      <c r="HU15" s="256"/>
      <c r="HV15" s="256"/>
      <c r="HW15" s="256"/>
      <c r="HX15" s="256"/>
      <c r="HY15" s="256"/>
      <c r="HZ15" s="256"/>
      <c r="IA15" s="256"/>
      <c r="IB15" s="256"/>
      <c r="IC15" s="256"/>
      <c r="ID15" s="256"/>
      <c r="IE15" s="256"/>
      <c r="IF15" s="256"/>
      <c r="IG15" s="256"/>
      <c r="IH15" s="256"/>
      <c r="II15" s="256"/>
      <c r="IJ15" s="256"/>
      <c r="IK15" s="256"/>
      <c r="IL15" s="256"/>
      <c r="IM15" s="256"/>
      <c r="IN15" s="256"/>
      <c r="IO15" s="256"/>
      <c r="IP15" s="256"/>
      <c r="IQ15" s="256"/>
      <c r="IR15" s="256"/>
      <c r="IS15" s="256"/>
      <c r="IT15" s="256"/>
      <c r="IU15" s="256"/>
      <c r="IV15" s="256"/>
      <c r="IW15" s="256"/>
      <c r="IX15" s="256"/>
      <c r="IY15" s="256"/>
      <c r="IZ15" s="256"/>
      <c r="JA15" s="256"/>
      <c r="JB15" s="256"/>
      <c r="JC15" s="256"/>
      <c r="JD15" s="256"/>
      <c r="JE15" s="256"/>
      <c r="JF15" s="256"/>
      <c r="JG15" s="256"/>
      <c r="JH15" s="256"/>
      <c r="JI15" s="256"/>
      <c r="JJ15" s="256"/>
      <c r="JK15" s="256"/>
      <c r="JL15" s="256"/>
      <c r="JM15" s="256"/>
      <c r="JN15" s="256"/>
      <c r="JO15" s="256"/>
      <c r="JP15" s="256"/>
      <c r="JQ15" s="256"/>
      <c r="JR15" s="256"/>
      <c r="JS15" s="256"/>
      <c r="JT15" s="256"/>
      <c r="JU15" s="256"/>
      <c r="JV15" s="256"/>
      <c r="JW15" s="256"/>
      <c r="JX15" s="256"/>
      <c r="JY15" s="256"/>
      <c r="JZ15" s="256"/>
      <c r="KA15" s="256"/>
      <c r="KB15" s="256"/>
      <c r="KC15" s="256"/>
      <c r="KD15" s="256"/>
      <c r="KE15" s="256"/>
      <c r="KF15" s="256"/>
      <c r="KG15" s="256"/>
      <c r="KH15" s="256"/>
      <c r="KI15" s="256"/>
      <c r="KJ15" s="256"/>
    </row>
    <row r="16" spans="1:296" ht="16.7" customHeight="1">
      <c r="A16" s="285"/>
      <c r="B16" s="360" t="s">
        <v>343</v>
      </c>
      <c r="C16" s="220"/>
      <c r="D16" s="362">
        <v>22206.38</v>
      </c>
      <c r="E16" s="220"/>
      <c r="F16" s="193" t="s">
        <v>344</v>
      </c>
      <c r="G16" s="365"/>
      <c r="H16" s="221" t="s">
        <v>345</v>
      </c>
      <c r="I16" s="366"/>
      <c r="J16" s="644"/>
      <c r="K16" s="367"/>
      <c r="L16" s="328"/>
      <c r="M16" s="367"/>
      <c r="N16" s="328"/>
      <c r="O16" s="367"/>
      <c r="P16" s="328"/>
      <c r="Q16" s="367"/>
      <c r="R16" s="328"/>
      <c r="S16" s="368"/>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c r="EJ16" s="256"/>
      <c r="EK16" s="256"/>
      <c r="EL16" s="256"/>
      <c r="EM16" s="256"/>
      <c r="EN16" s="256"/>
      <c r="EO16" s="256"/>
      <c r="EP16" s="256"/>
      <c r="EQ16" s="256"/>
      <c r="ER16" s="256"/>
      <c r="ES16" s="256"/>
      <c r="ET16" s="256"/>
      <c r="EU16" s="256"/>
      <c r="EV16" s="256"/>
      <c r="EW16" s="256"/>
      <c r="EX16" s="256"/>
      <c r="EY16" s="256"/>
      <c r="EZ16" s="256"/>
      <c r="FA16" s="256"/>
      <c r="FB16" s="256"/>
      <c r="FC16" s="256"/>
      <c r="FD16" s="256"/>
      <c r="FE16" s="256"/>
      <c r="FF16" s="256"/>
      <c r="FG16" s="256"/>
      <c r="FH16" s="256"/>
      <c r="FI16" s="256"/>
      <c r="FJ16" s="256"/>
      <c r="FK16" s="256"/>
      <c r="FL16" s="256"/>
      <c r="FM16" s="256"/>
      <c r="FN16" s="256"/>
      <c r="FO16" s="256"/>
      <c r="FP16" s="256"/>
      <c r="FQ16" s="256"/>
      <c r="FR16" s="256"/>
      <c r="FS16" s="256"/>
      <c r="FT16" s="256"/>
      <c r="FU16" s="256"/>
      <c r="FV16" s="256"/>
      <c r="FW16" s="256"/>
      <c r="FX16" s="256"/>
      <c r="FY16" s="256"/>
      <c r="FZ16" s="256"/>
      <c r="GA16" s="256"/>
      <c r="GB16" s="256"/>
      <c r="GC16" s="256"/>
      <c r="GD16" s="256"/>
      <c r="GE16" s="256"/>
      <c r="GF16" s="256"/>
      <c r="GG16" s="256"/>
      <c r="GH16" s="256"/>
      <c r="GI16" s="256"/>
      <c r="GJ16" s="256"/>
      <c r="GK16" s="256"/>
      <c r="GL16" s="256"/>
      <c r="GM16" s="256"/>
      <c r="GN16" s="256"/>
      <c r="GO16" s="256"/>
      <c r="GP16" s="256"/>
      <c r="GQ16" s="256"/>
      <c r="GR16" s="256"/>
      <c r="GS16" s="256"/>
      <c r="GT16" s="256"/>
      <c r="GU16" s="256"/>
      <c r="GV16" s="256"/>
      <c r="GW16" s="256"/>
      <c r="GX16" s="256"/>
      <c r="GY16" s="256"/>
      <c r="GZ16" s="256"/>
      <c r="HA16" s="256"/>
      <c r="HB16" s="256"/>
      <c r="HC16" s="256"/>
      <c r="HD16" s="256"/>
      <c r="HE16" s="256"/>
      <c r="HF16" s="256"/>
      <c r="HG16" s="256"/>
      <c r="HH16" s="256"/>
      <c r="HI16" s="256"/>
      <c r="HJ16" s="256"/>
      <c r="HK16" s="256"/>
      <c r="HL16" s="256"/>
      <c r="HM16" s="256"/>
      <c r="HN16" s="256"/>
      <c r="HO16" s="256"/>
      <c r="HP16" s="256"/>
      <c r="HQ16" s="256"/>
      <c r="HR16" s="256"/>
      <c r="HS16" s="256"/>
      <c r="HT16" s="256"/>
      <c r="HU16" s="256"/>
      <c r="HV16" s="256"/>
      <c r="HW16" s="256"/>
      <c r="HX16" s="256"/>
      <c r="HY16" s="256"/>
      <c r="HZ16" s="256"/>
      <c r="IA16" s="256"/>
      <c r="IB16" s="256"/>
      <c r="IC16" s="256"/>
      <c r="ID16" s="256"/>
      <c r="IE16" s="256"/>
      <c r="IF16" s="256"/>
      <c r="IG16" s="256"/>
      <c r="IH16" s="256"/>
      <c r="II16" s="256"/>
      <c r="IJ16" s="256"/>
      <c r="IK16" s="256"/>
      <c r="IL16" s="256"/>
      <c r="IM16" s="256"/>
      <c r="IN16" s="256"/>
      <c r="IO16" s="256"/>
      <c r="IP16" s="256"/>
      <c r="IQ16" s="256"/>
      <c r="IR16" s="256"/>
      <c r="IS16" s="256"/>
      <c r="IT16" s="256"/>
      <c r="IU16" s="256"/>
      <c r="IV16" s="256"/>
      <c r="IW16" s="256"/>
      <c r="IX16" s="256"/>
      <c r="IY16" s="256"/>
      <c r="IZ16" s="256"/>
      <c r="JA16" s="256"/>
      <c r="JB16" s="256"/>
      <c r="JC16" s="256"/>
      <c r="JD16" s="256"/>
      <c r="JE16" s="256"/>
      <c r="JF16" s="256"/>
      <c r="JG16" s="256"/>
      <c r="JH16" s="256"/>
      <c r="JI16" s="256"/>
      <c r="JJ16" s="256"/>
      <c r="JK16" s="256"/>
      <c r="JL16" s="256"/>
      <c r="JM16" s="256"/>
      <c r="JN16" s="256"/>
      <c r="JO16" s="256"/>
      <c r="JP16" s="256"/>
      <c r="JQ16" s="256"/>
      <c r="JR16" s="256"/>
      <c r="JS16" s="256"/>
      <c r="JT16" s="256"/>
      <c r="JU16" s="256"/>
      <c r="JV16" s="256"/>
      <c r="JW16" s="256"/>
      <c r="JX16" s="256"/>
      <c r="JY16" s="256"/>
      <c r="JZ16" s="256"/>
      <c r="KA16" s="256"/>
      <c r="KB16" s="256"/>
      <c r="KC16" s="256"/>
      <c r="KD16" s="256"/>
      <c r="KE16" s="256"/>
      <c r="KF16" s="256"/>
      <c r="KG16" s="256"/>
      <c r="KH16" s="256"/>
      <c r="KI16" s="256"/>
      <c r="KJ16" s="256"/>
    </row>
    <row r="17" spans="1:296" ht="16.7" customHeight="1">
      <c r="A17" s="285"/>
      <c r="B17" s="360" t="s">
        <v>343</v>
      </c>
      <c r="C17" s="220"/>
      <c r="D17" s="362">
        <v>552237.03709199105</v>
      </c>
      <c r="E17" s="220"/>
      <c r="F17" s="193" t="s">
        <v>339</v>
      </c>
      <c r="G17" s="365"/>
      <c r="H17" s="221" t="s">
        <v>345</v>
      </c>
      <c r="I17" s="366"/>
      <c r="J17" s="644"/>
      <c r="K17" s="367"/>
      <c r="L17" s="328"/>
      <c r="M17" s="367"/>
      <c r="N17" s="328"/>
      <c r="O17" s="367"/>
      <c r="P17" s="328"/>
      <c r="Q17" s="367"/>
      <c r="R17" s="328"/>
      <c r="S17" s="368"/>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c r="CY17" s="256"/>
      <c r="CZ17" s="256"/>
      <c r="DA17" s="256"/>
      <c r="DB17" s="256"/>
      <c r="DC17" s="256"/>
      <c r="DD17" s="256"/>
      <c r="DE17" s="256"/>
      <c r="DF17" s="256"/>
      <c r="DG17" s="256"/>
      <c r="DH17" s="256"/>
      <c r="DI17" s="256"/>
      <c r="DJ17" s="256"/>
      <c r="DK17" s="256"/>
      <c r="DL17" s="256"/>
      <c r="DM17" s="256"/>
      <c r="DN17" s="256"/>
      <c r="DO17" s="256"/>
      <c r="DP17" s="256"/>
      <c r="DQ17" s="256"/>
      <c r="DR17" s="256"/>
      <c r="DS17" s="256"/>
      <c r="DT17" s="256"/>
      <c r="DU17" s="256"/>
      <c r="DV17" s="256"/>
      <c r="DW17" s="256"/>
      <c r="DX17" s="256"/>
      <c r="DY17" s="256"/>
      <c r="DZ17" s="256"/>
      <c r="EA17" s="256"/>
      <c r="EB17" s="256"/>
      <c r="EC17" s="256"/>
      <c r="ED17" s="256"/>
      <c r="EE17" s="256"/>
      <c r="EF17" s="256"/>
      <c r="EG17" s="256"/>
      <c r="EH17" s="256"/>
      <c r="EI17" s="256"/>
      <c r="EJ17" s="256"/>
      <c r="EK17" s="256"/>
      <c r="EL17" s="256"/>
      <c r="EM17" s="256"/>
      <c r="EN17" s="256"/>
      <c r="EO17" s="256"/>
      <c r="EP17" s="256"/>
      <c r="EQ17" s="256"/>
      <c r="ER17" s="256"/>
      <c r="ES17" s="256"/>
      <c r="ET17" s="256"/>
      <c r="EU17" s="256"/>
      <c r="EV17" s="256"/>
      <c r="EW17" s="256"/>
      <c r="EX17" s="256"/>
      <c r="EY17" s="256"/>
      <c r="EZ17" s="256"/>
      <c r="FA17" s="256"/>
      <c r="FB17" s="256"/>
      <c r="FC17" s="256"/>
      <c r="FD17" s="256"/>
      <c r="FE17" s="256"/>
      <c r="FF17" s="256"/>
      <c r="FG17" s="256"/>
      <c r="FH17" s="256"/>
      <c r="FI17" s="256"/>
      <c r="FJ17" s="256"/>
      <c r="FK17" s="256"/>
      <c r="FL17" s="256"/>
      <c r="FM17" s="256"/>
      <c r="FN17" s="256"/>
      <c r="FO17" s="256"/>
      <c r="FP17" s="256"/>
      <c r="FQ17" s="256"/>
      <c r="FR17" s="256"/>
      <c r="FS17" s="256"/>
      <c r="FT17" s="256"/>
      <c r="FU17" s="256"/>
      <c r="FV17" s="256"/>
      <c r="FW17" s="256"/>
      <c r="FX17" s="256"/>
      <c r="FY17" s="256"/>
      <c r="FZ17" s="256"/>
      <c r="GA17" s="256"/>
      <c r="GB17" s="256"/>
      <c r="GC17" s="256"/>
      <c r="GD17" s="256"/>
      <c r="GE17" s="256"/>
      <c r="GF17" s="256"/>
      <c r="GG17" s="256"/>
      <c r="GH17" s="256"/>
      <c r="GI17" s="256"/>
      <c r="GJ17" s="256"/>
      <c r="GK17" s="256"/>
      <c r="GL17" s="256"/>
      <c r="GM17" s="256"/>
      <c r="GN17" s="256"/>
      <c r="GO17" s="256"/>
      <c r="GP17" s="256"/>
      <c r="GQ17" s="256"/>
      <c r="GR17" s="256"/>
      <c r="GS17" s="256"/>
      <c r="GT17" s="256"/>
      <c r="GU17" s="256"/>
      <c r="GV17" s="256"/>
      <c r="GW17" s="256"/>
      <c r="GX17" s="256"/>
      <c r="GY17" s="256"/>
      <c r="GZ17" s="256"/>
      <c r="HA17" s="256"/>
      <c r="HB17" s="256"/>
      <c r="HC17" s="256"/>
      <c r="HD17" s="256"/>
      <c r="HE17" s="256"/>
      <c r="HF17" s="256"/>
      <c r="HG17" s="256"/>
      <c r="HH17" s="256"/>
      <c r="HI17" s="256"/>
      <c r="HJ17" s="256"/>
      <c r="HK17" s="256"/>
      <c r="HL17" s="256"/>
      <c r="HM17" s="256"/>
      <c r="HN17" s="256"/>
      <c r="HO17" s="256"/>
      <c r="HP17" s="256"/>
      <c r="HQ17" s="256"/>
      <c r="HR17" s="256"/>
      <c r="HS17" s="256"/>
      <c r="HT17" s="256"/>
      <c r="HU17" s="256"/>
      <c r="HV17" s="256"/>
      <c r="HW17" s="256"/>
      <c r="HX17" s="256"/>
      <c r="HY17" s="256"/>
      <c r="HZ17" s="256"/>
      <c r="IA17" s="256"/>
      <c r="IB17" s="256"/>
      <c r="IC17" s="256"/>
      <c r="ID17" s="256"/>
      <c r="IE17" s="256"/>
      <c r="IF17" s="256"/>
      <c r="IG17" s="256"/>
      <c r="IH17" s="256"/>
      <c r="II17" s="256"/>
      <c r="IJ17" s="256"/>
      <c r="IK17" s="256"/>
      <c r="IL17" s="256"/>
      <c r="IM17" s="256"/>
      <c r="IN17" s="256"/>
      <c r="IO17" s="256"/>
      <c r="IP17" s="256"/>
      <c r="IQ17" s="256"/>
      <c r="IR17" s="256"/>
      <c r="IS17" s="256"/>
      <c r="IT17" s="256"/>
      <c r="IU17" s="256"/>
      <c r="IV17" s="256"/>
      <c r="IW17" s="256"/>
      <c r="IX17" s="256"/>
      <c r="IY17" s="256"/>
      <c r="IZ17" s="256"/>
      <c r="JA17" s="256"/>
      <c r="JB17" s="256"/>
      <c r="JC17" s="256"/>
      <c r="JD17" s="256"/>
      <c r="JE17" s="256"/>
      <c r="JF17" s="256"/>
      <c r="JG17" s="256"/>
      <c r="JH17" s="256"/>
      <c r="JI17" s="256"/>
      <c r="JJ17" s="256"/>
      <c r="JK17" s="256"/>
      <c r="JL17" s="256"/>
      <c r="JM17" s="256"/>
      <c r="JN17" s="256"/>
      <c r="JO17" s="256"/>
      <c r="JP17" s="256"/>
      <c r="JQ17" s="256"/>
      <c r="JR17" s="256"/>
      <c r="JS17" s="256"/>
      <c r="JT17" s="256"/>
      <c r="JU17" s="256"/>
      <c r="JV17" s="256"/>
      <c r="JW17" s="256"/>
      <c r="JX17" s="256"/>
      <c r="JY17" s="256"/>
      <c r="JZ17" s="256"/>
      <c r="KA17" s="256"/>
      <c r="KB17" s="256"/>
      <c r="KC17" s="256"/>
      <c r="KD17" s="256"/>
      <c r="KE17" s="256"/>
      <c r="KF17" s="256"/>
      <c r="KG17" s="256"/>
      <c r="KH17" s="256"/>
      <c r="KI17" s="256"/>
      <c r="KJ17" s="256"/>
    </row>
    <row r="18" spans="1:296" ht="16.7" customHeight="1">
      <c r="A18" s="285"/>
      <c r="B18" s="360" t="s">
        <v>346</v>
      </c>
      <c r="C18" s="220"/>
      <c r="D18" s="362">
        <v>106.1</v>
      </c>
      <c r="E18" s="220"/>
      <c r="F18" s="193" t="s">
        <v>347</v>
      </c>
      <c r="G18" s="365"/>
      <c r="H18" s="221" t="s">
        <v>345</v>
      </c>
      <c r="I18" s="366"/>
      <c r="J18" s="644"/>
      <c r="K18" s="367"/>
      <c r="L18" s="328"/>
      <c r="M18" s="367"/>
      <c r="N18" s="328"/>
      <c r="O18" s="367"/>
      <c r="P18" s="328"/>
      <c r="Q18" s="367"/>
      <c r="R18" s="328"/>
      <c r="S18" s="368"/>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c r="DM18" s="256"/>
      <c r="DN18" s="256"/>
      <c r="DO18" s="256"/>
      <c r="DP18" s="256"/>
      <c r="DQ18" s="256"/>
      <c r="DR18" s="256"/>
      <c r="DS18" s="256"/>
      <c r="DT18" s="256"/>
      <c r="DU18" s="256"/>
      <c r="DV18" s="256"/>
      <c r="DW18" s="256"/>
      <c r="DX18" s="256"/>
      <c r="DY18" s="256"/>
      <c r="DZ18" s="256"/>
      <c r="EA18" s="256"/>
      <c r="EB18" s="256"/>
      <c r="EC18" s="256"/>
      <c r="ED18" s="256"/>
      <c r="EE18" s="256"/>
      <c r="EF18" s="256"/>
      <c r="EG18" s="256"/>
      <c r="EH18" s="256"/>
      <c r="EI18" s="256"/>
      <c r="EJ18" s="256"/>
      <c r="EK18" s="256"/>
      <c r="EL18" s="256"/>
      <c r="EM18" s="256"/>
      <c r="EN18" s="256"/>
      <c r="EO18" s="256"/>
      <c r="EP18" s="256"/>
      <c r="EQ18" s="256"/>
      <c r="ER18" s="256"/>
      <c r="ES18" s="256"/>
      <c r="ET18" s="256"/>
      <c r="EU18" s="256"/>
      <c r="EV18" s="256"/>
      <c r="EW18" s="256"/>
      <c r="EX18" s="256"/>
      <c r="EY18" s="256"/>
      <c r="EZ18" s="256"/>
      <c r="FA18" s="256"/>
      <c r="FB18" s="256"/>
      <c r="FC18" s="256"/>
      <c r="FD18" s="256"/>
      <c r="FE18" s="256"/>
      <c r="FF18" s="256"/>
      <c r="FG18" s="256"/>
      <c r="FH18" s="256"/>
      <c r="FI18" s="256"/>
      <c r="FJ18" s="256"/>
      <c r="FK18" s="256"/>
      <c r="FL18" s="256"/>
      <c r="FM18" s="256"/>
      <c r="FN18" s="256"/>
      <c r="FO18" s="256"/>
      <c r="FP18" s="256"/>
      <c r="FQ18" s="256"/>
      <c r="FR18" s="256"/>
      <c r="FS18" s="256"/>
      <c r="FT18" s="256"/>
      <c r="FU18" s="256"/>
      <c r="FV18" s="256"/>
      <c r="FW18" s="256"/>
      <c r="FX18" s="256"/>
      <c r="FY18" s="256"/>
      <c r="FZ18" s="256"/>
      <c r="GA18" s="256"/>
      <c r="GB18" s="256"/>
      <c r="GC18" s="256"/>
      <c r="GD18" s="256"/>
      <c r="GE18" s="256"/>
      <c r="GF18" s="256"/>
      <c r="GG18" s="256"/>
      <c r="GH18" s="256"/>
      <c r="GI18" s="256"/>
      <c r="GJ18" s="256"/>
      <c r="GK18" s="256"/>
      <c r="GL18" s="256"/>
      <c r="GM18" s="256"/>
      <c r="GN18" s="256"/>
      <c r="GO18" s="256"/>
      <c r="GP18" s="256"/>
      <c r="GQ18" s="256"/>
      <c r="GR18" s="256"/>
      <c r="GS18" s="256"/>
      <c r="GT18" s="256"/>
      <c r="GU18" s="256"/>
      <c r="GV18" s="256"/>
      <c r="GW18" s="256"/>
      <c r="GX18" s="256"/>
      <c r="GY18" s="256"/>
      <c r="GZ18" s="256"/>
      <c r="HA18" s="256"/>
      <c r="HB18" s="256"/>
      <c r="HC18" s="256"/>
      <c r="HD18" s="256"/>
      <c r="HE18" s="256"/>
      <c r="HF18" s="256"/>
      <c r="HG18" s="256"/>
      <c r="HH18" s="256"/>
      <c r="HI18" s="256"/>
      <c r="HJ18" s="256"/>
      <c r="HK18" s="256"/>
      <c r="HL18" s="256"/>
      <c r="HM18" s="256"/>
      <c r="HN18" s="256"/>
      <c r="HO18" s="256"/>
      <c r="HP18" s="256"/>
      <c r="HQ18" s="256"/>
      <c r="HR18" s="256"/>
      <c r="HS18" s="256"/>
      <c r="HT18" s="256"/>
      <c r="HU18" s="256"/>
      <c r="HV18" s="256"/>
      <c r="HW18" s="256"/>
      <c r="HX18" s="256"/>
      <c r="HY18" s="256"/>
      <c r="HZ18" s="256"/>
      <c r="IA18" s="256"/>
      <c r="IB18" s="256"/>
      <c r="IC18" s="256"/>
      <c r="ID18" s="256"/>
      <c r="IE18" s="256"/>
      <c r="IF18" s="256"/>
      <c r="IG18" s="256"/>
      <c r="IH18" s="256"/>
      <c r="II18" s="256"/>
      <c r="IJ18" s="256"/>
      <c r="IK18" s="256"/>
      <c r="IL18" s="256"/>
      <c r="IM18" s="256"/>
      <c r="IN18" s="256"/>
      <c r="IO18" s="256"/>
      <c r="IP18" s="256"/>
      <c r="IQ18" s="256"/>
      <c r="IR18" s="256"/>
      <c r="IS18" s="256"/>
      <c r="IT18" s="256"/>
      <c r="IU18" s="256"/>
      <c r="IV18" s="256"/>
      <c r="IW18" s="256"/>
      <c r="IX18" s="256"/>
      <c r="IY18" s="256"/>
      <c r="IZ18" s="256"/>
      <c r="JA18" s="256"/>
      <c r="JB18" s="256"/>
      <c r="JC18" s="256"/>
      <c r="JD18" s="256"/>
      <c r="JE18" s="256"/>
      <c r="JF18" s="256"/>
      <c r="JG18" s="256"/>
      <c r="JH18" s="256"/>
      <c r="JI18" s="256"/>
      <c r="JJ18" s="256"/>
      <c r="JK18" s="256"/>
      <c r="JL18" s="256"/>
      <c r="JM18" s="256"/>
      <c r="JN18" s="256"/>
      <c r="JO18" s="256"/>
      <c r="JP18" s="256"/>
      <c r="JQ18" s="256"/>
      <c r="JR18" s="256"/>
      <c r="JS18" s="256"/>
      <c r="JT18" s="256"/>
      <c r="JU18" s="256"/>
      <c r="JV18" s="256"/>
      <c r="JW18" s="256"/>
      <c r="JX18" s="256"/>
      <c r="JY18" s="256"/>
      <c r="JZ18" s="256"/>
      <c r="KA18" s="256"/>
      <c r="KB18" s="256"/>
      <c r="KC18" s="256"/>
      <c r="KD18" s="256"/>
      <c r="KE18" s="256"/>
      <c r="KF18" s="256"/>
      <c r="KG18" s="256"/>
      <c r="KH18" s="256"/>
      <c r="KI18" s="256"/>
      <c r="KJ18" s="256"/>
    </row>
    <row r="19" spans="1:296" ht="16.7" customHeight="1">
      <c r="A19" s="285"/>
      <c r="B19" s="360" t="s">
        <v>346</v>
      </c>
      <c r="C19" s="220"/>
      <c r="D19" s="362">
        <v>17800</v>
      </c>
      <c r="E19" s="220"/>
      <c r="F19" s="193" t="s">
        <v>339</v>
      </c>
      <c r="G19" s="365"/>
      <c r="H19" s="221" t="s">
        <v>345</v>
      </c>
      <c r="I19" s="366"/>
      <c r="J19" s="644"/>
      <c r="K19" s="367"/>
      <c r="L19" s="328"/>
      <c r="M19" s="367"/>
      <c r="N19" s="328"/>
      <c r="O19" s="367"/>
      <c r="P19" s="328"/>
      <c r="Q19" s="367"/>
      <c r="R19" s="328"/>
      <c r="S19" s="368"/>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6"/>
      <c r="GE19" s="256"/>
      <c r="GF19" s="256"/>
      <c r="GG19" s="256"/>
      <c r="GH19" s="256"/>
      <c r="GI19" s="256"/>
      <c r="GJ19" s="256"/>
      <c r="GK19" s="256"/>
      <c r="GL19" s="256"/>
      <c r="GM19" s="256"/>
      <c r="GN19" s="256"/>
      <c r="GO19" s="256"/>
      <c r="GP19" s="256"/>
      <c r="GQ19" s="256"/>
      <c r="GR19" s="256"/>
      <c r="GS19" s="256"/>
      <c r="GT19" s="256"/>
      <c r="GU19" s="256"/>
      <c r="GV19" s="256"/>
      <c r="GW19" s="256"/>
      <c r="GX19" s="256"/>
      <c r="GY19" s="256"/>
      <c r="GZ19" s="256"/>
      <c r="HA19" s="256"/>
      <c r="HB19" s="256"/>
      <c r="HC19" s="256"/>
      <c r="HD19" s="256"/>
      <c r="HE19" s="256"/>
      <c r="HF19" s="256"/>
      <c r="HG19" s="256"/>
      <c r="HH19" s="256"/>
      <c r="HI19" s="256"/>
      <c r="HJ19" s="256"/>
      <c r="HK19" s="256"/>
      <c r="HL19" s="256"/>
      <c r="HM19" s="256"/>
      <c r="HN19" s="256"/>
      <c r="HO19" s="256"/>
      <c r="HP19" s="256"/>
      <c r="HQ19" s="256"/>
      <c r="HR19" s="256"/>
      <c r="HS19" s="256"/>
      <c r="HT19" s="256"/>
      <c r="HU19" s="256"/>
      <c r="HV19" s="256"/>
      <c r="HW19" s="256"/>
      <c r="HX19" s="256"/>
      <c r="HY19" s="256"/>
      <c r="HZ19" s="256"/>
      <c r="IA19" s="256"/>
      <c r="IB19" s="256"/>
      <c r="IC19" s="256"/>
      <c r="ID19" s="256"/>
      <c r="IE19" s="256"/>
      <c r="IF19" s="256"/>
      <c r="IG19" s="256"/>
      <c r="IH19" s="256"/>
      <c r="II19" s="256"/>
      <c r="IJ19" s="256"/>
      <c r="IK19" s="256"/>
      <c r="IL19" s="256"/>
      <c r="IM19" s="256"/>
      <c r="IN19" s="256"/>
      <c r="IO19" s="256"/>
      <c r="IP19" s="256"/>
      <c r="IQ19" s="256"/>
      <c r="IR19" s="256"/>
      <c r="IS19" s="256"/>
      <c r="IT19" s="256"/>
      <c r="IU19" s="256"/>
      <c r="IV19" s="256"/>
      <c r="IW19" s="256"/>
      <c r="IX19" s="256"/>
      <c r="IY19" s="256"/>
      <c r="IZ19" s="256"/>
      <c r="JA19" s="256"/>
      <c r="JB19" s="256"/>
      <c r="JC19" s="256"/>
      <c r="JD19" s="256"/>
      <c r="JE19" s="256"/>
      <c r="JF19" s="256"/>
      <c r="JG19" s="256"/>
      <c r="JH19" s="256"/>
      <c r="JI19" s="256"/>
      <c r="JJ19" s="256"/>
      <c r="JK19" s="256"/>
      <c r="JL19" s="256"/>
      <c r="JM19" s="256"/>
      <c r="JN19" s="256"/>
      <c r="JO19" s="256"/>
      <c r="JP19" s="256"/>
      <c r="JQ19" s="256"/>
      <c r="JR19" s="256"/>
      <c r="JS19" s="256"/>
      <c r="JT19" s="256"/>
      <c r="JU19" s="256"/>
      <c r="JV19" s="256"/>
      <c r="JW19" s="256"/>
      <c r="JX19" s="256"/>
      <c r="JY19" s="256"/>
      <c r="JZ19" s="256"/>
      <c r="KA19" s="256"/>
      <c r="KB19" s="256"/>
      <c r="KC19" s="256"/>
      <c r="KD19" s="256"/>
      <c r="KE19" s="256"/>
      <c r="KF19" s="256"/>
      <c r="KG19" s="256"/>
      <c r="KH19" s="256"/>
      <c r="KI19" s="256"/>
      <c r="KJ19" s="256"/>
    </row>
    <row r="20" spans="1:296" ht="16.7" customHeight="1">
      <c r="A20" s="285"/>
      <c r="B20" s="360" t="s">
        <v>348</v>
      </c>
      <c r="C20" s="220"/>
      <c r="D20" s="362">
        <v>69.622799999999998</v>
      </c>
      <c r="E20" s="220"/>
      <c r="F20" s="193" t="s">
        <v>344</v>
      </c>
      <c r="G20" s="365"/>
      <c r="H20" s="221" t="s">
        <v>345</v>
      </c>
      <c r="I20" s="366"/>
      <c r="J20" s="644"/>
      <c r="K20" s="367"/>
      <c r="L20" s="328"/>
      <c r="M20" s="367"/>
      <c r="N20" s="328"/>
      <c r="O20" s="367"/>
      <c r="P20" s="328"/>
      <c r="Q20" s="367"/>
      <c r="R20" s="328"/>
      <c r="S20" s="368"/>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s="256"/>
      <c r="FM20" s="256"/>
      <c r="FN20" s="256"/>
      <c r="FO20" s="256"/>
      <c r="FP20" s="256"/>
      <c r="FQ20" s="256"/>
      <c r="FR20" s="256"/>
      <c r="FS20" s="256"/>
      <c r="FT20" s="256"/>
      <c r="FU20" s="256"/>
      <c r="FV20" s="256"/>
      <c r="FW20" s="256"/>
      <c r="FX20" s="256"/>
      <c r="FY20" s="256"/>
      <c r="FZ20" s="256"/>
      <c r="GA20" s="256"/>
      <c r="GB20" s="256"/>
      <c r="GC20" s="256"/>
      <c r="GD20" s="256"/>
      <c r="GE20" s="256"/>
      <c r="GF20" s="256"/>
      <c r="GG20" s="256"/>
      <c r="GH20" s="256"/>
      <c r="GI20" s="256"/>
      <c r="GJ20" s="256"/>
      <c r="GK20" s="256"/>
      <c r="GL20" s="256"/>
      <c r="GM20" s="256"/>
      <c r="GN20" s="256"/>
      <c r="GO20" s="256"/>
      <c r="GP20" s="256"/>
      <c r="GQ20" s="256"/>
      <c r="GR20" s="256"/>
      <c r="GS20" s="256"/>
      <c r="GT20" s="256"/>
      <c r="GU20" s="256"/>
      <c r="GV20" s="256"/>
      <c r="GW20" s="256"/>
      <c r="GX20" s="256"/>
      <c r="GY20" s="256"/>
      <c r="GZ20" s="256"/>
      <c r="HA20" s="256"/>
      <c r="HB20" s="256"/>
      <c r="HC20" s="256"/>
      <c r="HD20" s="256"/>
      <c r="HE20" s="256"/>
      <c r="HF20" s="256"/>
      <c r="HG20" s="256"/>
      <c r="HH20" s="256"/>
      <c r="HI20" s="256"/>
      <c r="HJ20" s="256"/>
      <c r="HK20" s="256"/>
      <c r="HL20" s="256"/>
      <c r="HM20" s="256"/>
      <c r="HN20" s="256"/>
      <c r="HO20" s="256"/>
      <c r="HP20" s="256"/>
      <c r="HQ20" s="256"/>
      <c r="HR20" s="256"/>
      <c r="HS20" s="256"/>
      <c r="HT20" s="256"/>
      <c r="HU20" s="256"/>
      <c r="HV20" s="256"/>
      <c r="HW20" s="256"/>
      <c r="HX20" s="256"/>
      <c r="HY20" s="256"/>
      <c r="HZ20" s="256"/>
      <c r="IA20" s="256"/>
      <c r="IB20" s="256"/>
      <c r="IC20" s="256"/>
      <c r="ID20" s="256"/>
      <c r="IE20" s="256"/>
      <c r="IF20" s="256"/>
      <c r="IG20" s="256"/>
      <c r="IH20" s="256"/>
      <c r="II20" s="256"/>
      <c r="IJ20" s="256"/>
      <c r="IK20" s="256"/>
      <c r="IL20" s="256"/>
      <c r="IM20" s="256"/>
      <c r="IN20" s="256"/>
      <c r="IO20" s="256"/>
      <c r="IP20" s="256"/>
      <c r="IQ20" s="256"/>
      <c r="IR20" s="256"/>
      <c r="IS20" s="256"/>
      <c r="IT20" s="256"/>
      <c r="IU20" s="256"/>
      <c r="IV20" s="256"/>
      <c r="IW20" s="256"/>
      <c r="IX20" s="256"/>
      <c r="IY20" s="256"/>
      <c r="IZ20" s="256"/>
      <c r="JA20" s="256"/>
      <c r="JB20" s="256"/>
      <c r="JC20" s="256"/>
      <c r="JD20" s="256"/>
      <c r="JE20" s="256"/>
      <c r="JF20" s="256"/>
      <c r="JG20" s="256"/>
      <c r="JH20" s="256"/>
      <c r="JI20" s="256"/>
      <c r="JJ20" s="256"/>
      <c r="JK20" s="256"/>
      <c r="JL20" s="256"/>
      <c r="JM20" s="256"/>
      <c r="JN20" s="256"/>
      <c r="JO20" s="256"/>
      <c r="JP20" s="256"/>
      <c r="JQ20" s="256"/>
      <c r="JR20" s="256"/>
      <c r="JS20" s="256"/>
      <c r="JT20" s="256"/>
      <c r="JU20" s="256"/>
      <c r="JV20" s="256"/>
      <c r="JW20" s="256"/>
      <c r="JX20" s="256"/>
      <c r="JY20" s="256"/>
      <c r="JZ20" s="256"/>
      <c r="KA20" s="256"/>
      <c r="KB20" s="256"/>
      <c r="KC20" s="256"/>
      <c r="KD20" s="256"/>
      <c r="KE20" s="256"/>
      <c r="KF20" s="256"/>
      <c r="KG20" s="256"/>
      <c r="KH20" s="256"/>
      <c r="KI20" s="256"/>
      <c r="KJ20" s="256"/>
    </row>
    <row r="21" spans="1:296" ht="16.7" customHeight="1">
      <c r="A21" s="285"/>
      <c r="B21" s="360" t="s">
        <v>348</v>
      </c>
      <c r="C21" s="220"/>
      <c r="D21" s="362">
        <v>13446.519020796701</v>
      </c>
      <c r="E21" s="220"/>
      <c r="F21" s="193" t="s">
        <v>339</v>
      </c>
      <c r="G21" s="365"/>
      <c r="H21" s="221" t="s">
        <v>345</v>
      </c>
      <c r="I21" s="366"/>
      <c r="J21" s="644"/>
      <c r="K21" s="367"/>
      <c r="L21" s="328"/>
      <c r="M21" s="367"/>
      <c r="N21" s="328"/>
      <c r="O21" s="367"/>
      <c r="P21" s="328"/>
      <c r="Q21" s="367"/>
      <c r="R21" s="328"/>
      <c r="S21" s="368"/>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6"/>
      <c r="EQ21" s="256"/>
      <c r="ER21" s="256"/>
      <c r="ES21" s="256"/>
      <c r="ET21" s="256"/>
      <c r="EU21" s="256"/>
      <c r="EV21" s="256"/>
      <c r="EW21" s="256"/>
      <c r="EX21" s="256"/>
      <c r="EY21" s="256"/>
      <c r="EZ21" s="256"/>
      <c r="FA21" s="256"/>
      <c r="FB21" s="256"/>
      <c r="FC21" s="256"/>
      <c r="FD21" s="256"/>
      <c r="FE21" s="256"/>
      <c r="FF21" s="256"/>
      <c r="FG21" s="256"/>
      <c r="FH21" s="256"/>
      <c r="FI21" s="256"/>
      <c r="FJ21" s="256"/>
      <c r="FK21" s="256"/>
      <c r="FL21" s="256"/>
      <c r="FM21" s="256"/>
      <c r="FN21" s="256"/>
      <c r="FO21" s="256"/>
      <c r="FP21" s="256"/>
      <c r="FQ21" s="256"/>
      <c r="FR21" s="256"/>
      <c r="FS21" s="256"/>
      <c r="FT21" s="256"/>
      <c r="FU21" s="256"/>
      <c r="FV21" s="256"/>
      <c r="FW21" s="256"/>
      <c r="FX21" s="256"/>
      <c r="FY21" s="256"/>
      <c r="FZ21" s="256"/>
      <c r="GA21" s="256"/>
      <c r="GB21" s="256"/>
      <c r="GC21" s="256"/>
      <c r="GD21" s="256"/>
      <c r="GE21" s="256"/>
      <c r="GF21" s="256"/>
      <c r="GG21" s="256"/>
      <c r="GH21" s="256"/>
      <c r="GI21" s="256"/>
      <c r="GJ21" s="256"/>
      <c r="GK21" s="256"/>
      <c r="GL21" s="256"/>
      <c r="GM21" s="256"/>
      <c r="GN21" s="256"/>
      <c r="GO21" s="256"/>
      <c r="GP21" s="256"/>
      <c r="GQ21" s="256"/>
      <c r="GR21" s="256"/>
      <c r="GS21" s="256"/>
      <c r="GT21" s="256"/>
      <c r="GU21" s="256"/>
      <c r="GV21" s="256"/>
      <c r="GW21" s="256"/>
      <c r="GX21" s="256"/>
      <c r="GY21" s="256"/>
      <c r="GZ21" s="256"/>
      <c r="HA21" s="256"/>
      <c r="HB21" s="256"/>
      <c r="HC21" s="256"/>
      <c r="HD21" s="256"/>
      <c r="HE21" s="256"/>
      <c r="HF21" s="256"/>
      <c r="HG21" s="256"/>
      <c r="HH21" s="256"/>
      <c r="HI21" s="256"/>
      <c r="HJ21" s="256"/>
      <c r="HK21" s="256"/>
      <c r="HL21" s="256"/>
      <c r="HM21" s="256"/>
      <c r="HN21" s="256"/>
      <c r="HO21" s="256"/>
      <c r="HP21" s="256"/>
      <c r="HQ21" s="256"/>
      <c r="HR21" s="256"/>
      <c r="HS21" s="256"/>
      <c r="HT21" s="256"/>
      <c r="HU21" s="256"/>
      <c r="HV21" s="256"/>
      <c r="HW21" s="256"/>
      <c r="HX21" s="256"/>
      <c r="HY21" s="256"/>
      <c r="HZ21" s="256"/>
      <c r="IA21" s="256"/>
      <c r="IB21" s="256"/>
      <c r="IC21" s="256"/>
      <c r="ID21" s="256"/>
      <c r="IE21" s="256"/>
      <c r="IF21" s="256"/>
      <c r="IG21" s="256"/>
      <c r="IH21" s="256"/>
      <c r="II21" s="256"/>
      <c r="IJ21" s="256"/>
      <c r="IK21" s="256"/>
      <c r="IL21" s="256"/>
      <c r="IM21" s="256"/>
      <c r="IN21" s="256"/>
      <c r="IO21" s="256"/>
      <c r="IP21" s="256"/>
      <c r="IQ21" s="256"/>
      <c r="IR21" s="256"/>
      <c r="IS21" s="256"/>
      <c r="IT21" s="256"/>
      <c r="IU21" s="256"/>
      <c r="IV21" s="256"/>
      <c r="IW21" s="256"/>
      <c r="IX21" s="256"/>
      <c r="IY21" s="256"/>
      <c r="IZ21" s="256"/>
      <c r="JA21" s="256"/>
      <c r="JB21" s="256"/>
      <c r="JC21" s="256"/>
      <c r="JD21" s="256"/>
      <c r="JE21" s="256"/>
      <c r="JF21" s="256"/>
      <c r="JG21" s="256"/>
      <c r="JH21" s="256"/>
      <c r="JI21" s="256"/>
      <c r="JJ21" s="256"/>
      <c r="JK21" s="256"/>
      <c r="JL21" s="256"/>
      <c r="JM21" s="256"/>
      <c r="JN21" s="256"/>
      <c r="JO21" s="256"/>
      <c r="JP21" s="256"/>
      <c r="JQ21" s="256"/>
      <c r="JR21" s="256"/>
      <c r="JS21" s="256"/>
      <c r="JT21" s="256"/>
      <c r="JU21" s="256"/>
      <c r="JV21" s="256"/>
      <c r="JW21" s="256"/>
      <c r="JX21" s="256"/>
      <c r="JY21" s="256"/>
      <c r="JZ21" s="256"/>
      <c r="KA21" s="256"/>
      <c r="KB21" s="256"/>
      <c r="KC21" s="256"/>
      <c r="KD21" s="256"/>
      <c r="KE21" s="256"/>
      <c r="KF21" s="256"/>
      <c r="KG21" s="256"/>
      <c r="KH21" s="256"/>
      <c r="KI21" s="256"/>
      <c r="KJ21" s="256"/>
    </row>
    <row r="22" spans="1:296" ht="16.7" customHeight="1">
      <c r="A22" s="285"/>
      <c r="B22" s="360" t="s">
        <v>349</v>
      </c>
      <c r="C22" s="220"/>
      <c r="D22" s="362">
        <v>11730.781000000001</v>
      </c>
      <c r="E22" s="220"/>
      <c r="F22" s="193" t="s">
        <v>344</v>
      </c>
      <c r="G22" s="365"/>
      <c r="H22" s="221" t="s">
        <v>345</v>
      </c>
      <c r="I22" s="366"/>
      <c r="J22" s="644"/>
      <c r="K22" s="367"/>
      <c r="L22" s="328"/>
      <c r="M22" s="367"/>
      <c r="N22" s="328"/>
      <c r="O22" s="367"/>
      <c r="P22" s="328"/>
      <c r="Q22" s="367"/>
      <c r="R22" s="328"/>
      <c r="S22" s="368"/>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256"/>
      <c r="DB22" s="256"/>
      <c r="DC22" s="256"/>
      <c r="DD22" s="256"/>
      <c r="DE22" s="256"/>
      <c r="DF22" s="256"/>
      <c r="DG22" s="256"/>
      <c r="DH22" s="256"/>
      <c r="DI22" s="256"/>
      <c r="DJ22" s="256"/>
      <c r="DK22" s="256"/>
      <c r="DL22" s="256"/>
      <c r="DM22" s="256"/>
      <c r="DN22" s="256"/>
      <c r="DO22" s="256"/>
      <c r="DP22" s="256"/>
      <c r="DQ22" s="256"/>
      <c r="DR22" s="256"/>
      <c r="DS22" s="256"/>
      <c r="DT22" s="256"/>
      <c r="DU22" s="256"/>
      <c r="DV22" s="256"/>
      <c r="DW22" s="256"/>
      <c r="DX22" s="256"/>
      <c r="DY22" s="256"/>
      <c r="DZ22" s="256"/>
      <c r="EA22" s="256"/>
      <c r="EB22" s="256"/>
      <c r="EC22" s="256"/>
      <c r="ED22" s="256"/>
      <c r="EE22" s="256"/>
      <c r="EF22" s="256"/>
      <c r="EG22" s="256"/>
      <c r="EH22" s="256"/>
      <c r="EI22" s="256"/>
      <c r="EJ22" s="256"/>
      <c r="EK22" s="256"/>
      <c r="EL22" s="256"/>
      <c r="EM22" s="256"/>
      <c r="EN22" s="256"/>
      <c r="EO22" s="256"/>
      <c r="EP22" s="256"/>
      <c r="EQ22" s="256"/>
      <c r="ER22" s="256"/>
      <c r="ES22" s="256"/>
      <c r="ET22" s="256"/>
      <c r="EU22" s="256"/>
      <c r="EV22" s="256"/>
      <c r="EW22" s="256"/>
      <c r="EX22" s="256"/>
      <c r="EY22" s="256"/>
      <c r="EZ22" s="256"/>
      <c r="FA22" s="256"/>
      <c r="FB22" s="256"/>
      <c r="FC22" s="256"/>
      <c r="FD22" s="256"/>
      <c r="FE22" s="256"/>
      <c r="FF22" s="256"/>
      <c r="FG22" s="256"/>
      <c r="FH22" s="256"/>
      <c r="FI22" s="256"/>
      <c r="FJ22" s="256"/>
      <c r="FK22" s="256"/>
      <c r="FL22" s="256"/>
      <c r="FM22" s="256"/>
      <c r="FN22" s="256"/>
      <c r="FO22" s="256"/>
      <c r="FP22" s="256"/>
      <c r="FQ22" s="256"/>
      <c r="FR22" s="256"/>
      <c r="FS22" s="256"/>
      <c r="FT22" s="256"/>
      <c r="FU22" s="256"/>
      <c r="FV22" s="256"/>
      <c r="FW22" s="256"/>
      <c r="FX22" s="256"/>
      <c r="FY22" s="256"/>
      <c r="FZ22" s="256"/>
      <c r="GA22" s="256"/>
      <c r="GB22" s="256"/>
      <c r="GC22" s="256"/>
      <c r="GD22" s="256"/>
      <c r="GE22" s="256"/>
      <c r="GF22" s="256"/>
      <c r="GG22" s="256"/>
      <c r="GH22" s="256"/>
      <c r="GI22" s="256"/>
      <c r="GJ22" s="256"/>
      <c r="GK22" s="256"/>
      <c r="GL22" s="256"/>
      <c r="GM22" s="256"/>
      <c r="GN22" s="256"/>
      <c r="GO22" s="256"/>
      <c r="GP22" s="256"/>
      <c r="GQ22" s="256"/>
      <c r="GR22" s="256"/>
      <c r="GS22" s="256"/>
      <c r="GT22" s="256"/>
      <c r="GU22" s="256"/>
      <c r="GV22" s="256"/>
      <c r="GW22" s="256"/>
      <c r="GX22" s="256"/>
      <c r="GY22" s="256"/>
      <c r="GZ22" s="256"/>
      <c r="HA22" s="256"/>
      <c r="HB22" s="256"/>
      <c r="HC22" s="256"/>
      <c r="HD22" s="256"/>
      <c r="HE22" s="256"/>
      <c r="HF22" s="256"/>
      <c r="HG22" s="256"/>
      <c r="HH22" s="256"/>
      <c r="HI22" s="256"/>
      <c r="HJ22" s="256"/>
      <c r="HK22" s="256"/>
      <c r="HL22" s="256"/>
      <c r="HM22" s="256"/>
      <c r="HN22" s="256"/>
      <c r="HO22" s="256"/>
      <c r="HP22" s="256"/>
      <c r="HQ22" s="256"/>
      <c r="HR22" s="256"/>
      <c r="HS22" s="256"/>
      <c r="HT22" s="256"/>
      <c r="HU22" s="256"/>
      <c r="HV22" s="256"/>
      <c r="HW22" s="256"/>
      <c r="HX22" s="256"/>
      <c r="HY22" s="256"/>
      <c r="HZ22" s="256"/>
      <c r="IA22" s="256"/>
      <c r="IB22" s="256"/>
      <c r="IC22" s="256"/>
      <c r="ID22" s="256"/>
      <c r="IE22" s="256"/>
      <c r="IF22" s="256"/>
      <c r="IG22" s="256"/>
      <c r="IH22" s="256"/>
      <c r="II22" s="256"/>
      <c r="IJ22" s="256"/>
      <c r="IK22" s="256"/>
      <c r="IL22" s="256"/>
      <c r="IM22" s="256"/>
      <c r="IN22" s="256"/>
      <c r="IO22" s="256"/>
      <c r="IP22" s="256"/>
      <c r="IQ22" s="256"/>
      <c r="IR22" s="256"/>
      <c r="IS22" s="256"/>
      <c r="IT22" s="256"/>
      <c r="IU22" s="256"/>
      <c r="IV22" s="256"/>
      <c r="IW22" s="256"/>
      <c r="IX22" s="256"/>
      <c r="IY22" s="256"/>
      <c r="IZ22" s="256"/>
      <c r="JA22" s="256"/>
      <c r="JB22" s="256"/>
      <c r="JC22" s="256"/>
      <c r="JD22" s="256"/>
      <c r="JE22" s="256"/>
      <c r="JF22" s="256"/>
      <c r="JG22" s="256"/>
      <c r="JH22" s="256"/>
      <c r="JI22" s="256"/>
      <c r="JJ22" s="256"/>
      <c r="JK22" s="256"/>
      <c r="JL22" s="256"/>
      <c r="JM22" s="256"/>
      <c r="JN22" s="256"/>
      <c r="JO22" s="256"/>
      <c r="JP22" s="256"/>
      <c r="JQ22" s="256"/>
      <c r="JR22" s="256"/>
      <c r="JS22" s="256"/>
      <c r="JT22" s="256"/>
      <c r="JU22" s="256"/>
      <c r="JV22" s="256"/>
      <c r="JW22" s="256"/>
      <c r="JX22" s="256"/>
      <c r="JY22" s="256"/>
      <c r="JZ22" s="256"/>
      <c r="KA22" s="256"/>
      <c r="KB22" s="256"/>
      <c r="KC22" s="256"/>
      <c r="KD22" s="256"/>
      <c r="KE22" s="256"/>
      <c r="KF22" s="256"/>
      <c r="KG22" s="256"/>
      <c r="KH22" s="256"/>
      <c r="KI22" s="256"/>
      <c r="KJ22" s="256"/>
    </row>
    <row r="23" spans="1:296" ht="16.7" customHeight="1">
      <c r="A23" s="285"/>
      <c r="B23" s="360" t="s">
        <v>349</v>
      </c>
      <c r="C23" s="220"/>
      <c r="D23" s="362">
        <v>53321295.53892</v>
      </c>
      <c r="E23" s="220"/>
      <c r="F23" s="193" t="s">
        <v>339</v>
      </c>
      <c r="G23" s="365"/>
      <c r="H23" s="221" t="s">
        <v>345</v>
      </c>
      <c r="I23" s="366"/>
      <c r="J23" s="644"/>
      <c r="K23" s="367"/>
      <c r="L23" s="328"/>
      <c r="M23" s="367"/>
      <c r="N23" s="328"/>
      <c r="O23" s="367"/>
      <c r="P23" s="328"/>
      <c r="Q23" s="367"/>
      <c r="R23" s="328"/>
      <c r="S23" s="368"/>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c r="CX23" s="256"/>
      <c r="CY23" s="256"/>
      <c r="CZ23" s="256"/>
      <c r="DA23" s="256"/>
      <c r="DB23" s="256"/>
      <c r="DC23" s="256"/>
      <c r="DD23" s="256"/>
      <c r="DE23" s="256"/>
      <c r="DF23" s="256"/>
      <c r="DG23" s="256"/>
      <c r="DH23" s="256"/>
      <c r="DI23" s="256"/>
      <c r="DJ23" s="256"/>
      <c r="DK23" s="256"/>
      <c r="DL23" s="256"/>
      <c r="DM23" s="256"/>
      <c r="DN23" s="256"/>
      <c r="DO23" s="256"/>
      <c r="DP23" s="256"/>
      <c r="DQ23" s="256"/>
      <c r="DR23" s="256"/>
      <c r="DS23" s="256"/>
      <c r="DT23" s="256"/>
      <c r="DU23" s="256"/>
      <c r="DV23" s="256"/>
      <c r="DW23" s="256"/>
      <c r="DX23" s="256"/>
      <c r="DY23" s="256"/>
      <c r="DZ23" s="256"/>
      <c r="EA23" s="256"/>
      <c r="EB23" s="256"/>
      <c r="EC23" s="256"/>
      <c r="ED23" s="256"/>
      <c r="EE23" s="256"/>
      <c r="EF23" s="256"/>
      <c r="EG23" s="256"/>
      <c r="EH23" s="256"/>
      <c r="EI23" s="256"/>
      <c r="EJ23" s="256"/>
      <c r="EK23" s="256"/>
      <c r="EL23" s="256"/>
      <c r="EM23" s="256"/>
      <c r="EN23" s="256"/>
      <c r="EO23" s="256"/>
      <c r="EP23" s="256"/>
      <c r="EQ23" s="256"/>
      <c r="ER23" s="256"/>
      <c r="ES23" s="256"/>
      <c r="ET23" s="256"/>
      <c r="EU23" s="256"/>
      <c r="EV23" s="256"/>
      <c r="EW23" s="256"/>
      <c r="EX23" s="256"/>
      <c r="EY23" s="256"/>
      <c r="EZ23" s="256"/>
      <c r="FA23" s="256"/>
      <c r="FB23" s="256"/>
      <c r="FC23" s="256"/>
      <c r="FD23" s="256"/>
      <c r="FE23" s="256"/>
      <c r="FF23" s="256"/>
      <c r="FG23" s="256"/>
      <c r="FH23" s="256"/>
      <c r="FI23" s="256"/>
      <c r="FJ23" s="256"/>
      <c r="FK23" s="256"/>
      <c r="FL23" s="256"/>
      <c r="FM23" s="256"/>
      <c r="FN23" s="256"/>
      <c r="FO23" s="256"/>
      <c r="FP23" s="256"/>
      <c r="FQ23" s="256"/>
      <c r="FR23" s="256"/>
      <c r="FS23" s="256"/>
      <c r="FT23" s="256"/>
      <c r="FU23" s="256"/>
      <c r="FV23" s="256"/>
      <c r="FW23" s="256"/>
      <c r="FX23" s="256"/>
      <c r="FY23" s="256"/>
      <c r="FZ23" s="256"/>
      <c r="GA23" s="256"/>
      <c r="GB23" s="256"/>
      <c r="GC23" s="256"/>
      <c r="GD23" s="256"/>
      <c r="GE23" s="256"/>
      <c r="GF23" s="256"/>
      <c r="GG23" s="256"/>
      <c r="GH23" s="256"/>
      <c r="GI23" s="256"/>
      <c r="GJ23" s="256"/>
      <c r="GK23" s="256"/>
      <c r="GL23" s="256"/>
      <c r="GM23" s="256"/>
      <c r="GN23" s="256"/>
      <c r="GO23" s="256"/>
      <c r="GP23" s="256"/>
      <c r="GQ23" s="256"/>
      <c r="GR23" s="256"/>
      <c r="GS23" s="256"/>
      <c r="GT23" s="256"/>
      <c r="GU23" s="256"/>
      <c r="GV23" s="256"/>
      <c r="GW23" s="256"/>
      <c r="GX23" s="256"/>
      <c r="GY23" s="256"/>
      <c r="GZ23" s="256"/>
      <c r="HA23" s="256"/>
      <c r="HB23" s="256"/>
      <c r="HC23" s="256"/>
      <c r="HD23" s="256"/>
      <c r="HE23" s="256"/>
      <c r="HF23" s="256"/>
      <c r="HG23" s="256"/>
      <c r="HH23" s="256"/>
      <c r="HI23" s="256"/>
      <c r="HJ23" s="256"/>
      <c r="HK23" s="256"/>
      <c r="HL23" s="256"/>
      <c r="HM23" s="256"/>
      <c r="HN23" s="256"/>
      <c r="HO23" s="256"/>
      <c r="HP23" s="256"/>
      <c r="HQ23" s="256"/>
      <c r="HR23" s="256"/>
      <c r="HS23" s="256"/>
      <c r="HT23" s="256"/>
      <c r="HU23" s="256"/>
      <c r="HV23" s="256"/>
      <c r="HW23" s="256"/>
      <c r="HX23" s="256"/>
      <c r="HY23" s="256"/>
      <c r="HZ23" s="256"/>
      <c r="IA23" s="256"/>
      <c r="IB23" s="256"/>
      <c r="IC23" s="256"/>
      <c r="ID23" s="256"/>
      <c r="IE23" s="256"/>
      <c r="IF23" s="256"/>
      <c r="IG23" s="256"/>
      <c r="IH23" s="256"/>
      <c r="II23" s="256"/>
      <c r="IJ23" s="256"/>
      <c r="IK23" s="256"/>
      <c r="IL23" s="256"/>
      <c r="IM23" s="256"/>
      <c r="IN23" s="256"/>
      <c r="IO23" s="256"/>
      <c r="IP23" s="256"/>
      <c r="IQ23" s="256"/>
      <c r="IR23" s="256"/>
      <c r="IS23" s="256"/>
      <c r="IT23" s="256"/>
      <c r="IU23" s="256"/>
      <c r="IV23" s="256"/>
      <c r="IW23" s="256"/>
      <c r="IX23" s="256"/>
      <c r="IY23" s="256"/>
      <c r="IZ23" s="256"/>
      <c r="JA23" s="256"/>
      <c r="JB23" s="256"/>
      <c r="JC23" s="256"/>
      <c r="JD23" s="256"/>
      <c r="JE23" s="256"/>
      <c r="JF23" s="256"/>
      <c r="JG23" s="256"/>
      <c r="JH23" s="256"/>
      <c r="JI23" s="256"/>
      <c r="JJ23" s="256"/>
      <c r="JK23" s="256"/>
      <c r="JL23" s="256"/>
      <c r="JM23" s="256"/>
      <c r="JN23" s="256"/>
      <c r="JO23" s="256"/>
      <c r="JP23" s="256"/>
      <c r="JQ23" s="256"/>
      <c r="JR23" s="256"/>
      <c r="JS23" s="256"/>
      <c r="JT23" s="256"/>
      <c r="JU23" s="256"/>
      <c r="JV23" s="256"/>
      <c r="JW23" s="256"/>
      <c r="JX23" s="256"/>
      <c r="JY23" s="256"/>
      <c r="JZ23" s="256"/>
      <c r="KA23" s="256"/>
      <c r="KB23" s="256"/>
      <c r="KC23" s="256"/>
      <c r="KD23" s="256"/>
      <c r="KE23" s="256"/>
      <c r="KF23" s="256"/>
      <c r="KG23" s="256"/>
      <c r="KH23" s="256"/>
      <c r="KI23" s="256"/>
      <c r="KJ23" s="256"/>
    </row>
    <row r="24" spans="1:296" ht="16.7" customHeight="1">
      <c r="A24" s="285"/>
      <c r="B24" s="360" t="s">
        <v>350</v>
      </c>
      <c r="C24" s="220"/>
      <c r="D24" s="362">
        <v>217.30704499999999</v>
      </c>
      <c r="E24" s="220"/>
      <c r="F24" s="193" t="s">
        <v>344</v>
      </c>
      <c r="G24" s="365"/>
      <c r="H24" s="221" t="s">
        <v>345</v>
      </c>
      <c r="I24" s="366"/>
      <c r="J24" s="644"/>
      <c r="K24" s="367"/>
      <c r="L24" s="328"/>
      <c r="M24" s="367"/>
      <c r="N24" s="328"/>
      <c r="O24" s="367"/>
      <c r="P24" s="328"/>
      <c r="Q24" s="367"/>
      <c r="R24" s="328"/>
      <c r="S24" s="368"/>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6"/>
      <c r="DW24" s="256"/>
      <c r="DX24" s="256"/>
      <c r="DY24" s="256"/>
      <c r="DZ24" s="256"/>
      <c r="EA24" s="256"/>
      <c r="EB24" s="256"/>
      <c r="EC24" s="256"/>
      <c r="ED24" s="256"/>
      <c r="EE24" s="256"/>
      <c r="EF24" s="256"/>
      <c r="EG24" s="256"/>
      <c r="EH24" s="256"/>
      <c r="EI24" s="256"/>
      <c r="EJ24" s="256"/>
      <c r="EK24" s="256"/>
      <c r="EL24" s="256"/>
      <c r="EM24" s="256"/>
      <c r="EN24" s="256"/>
      <c r="EO24" s="256"/>
      <c r="EP24" s="256"/>
      <c r="EQ24" s="256"/>
      <c r="ER24" s="256"/>
      <c r="ES24" s="256"/>
      <c r="ET24" s="256"/>
      <c r="EU24" s="256"/>
      <c r="EV24" s="256"/>
      <c r="EW24" s="256"/>
      <c r="EX24" s="256"/>
      <c r="EY24" s="256"/>
      <c r="EZ24" s="256"/>
      <c r="FA24" s="256"/>
      <c r="FB24" s="256"/>
      <c r="FC24" s="256"/>
      <c r="FD24" s="256"/>
      <c r="FE24" s="256"/>
      <c r="FF24" s="256"/>
      <c r="FG24" s="256"/>
      <c r="FH24" s="256"/>
      <c r="FI24" s="256"/>
      <c r="FJ24" s="256"/>
      <c r="FK24" s="256"/>
      <c r="FL24" s="256"/>
      <c r="FM24" s="256"/>
      <c r="FN24" s="256"/>
      <c r="FO24" s="256"/>
      <c r="FP24" s="256"/>
      <c r="FQ24" s="256"/>
      <c r="FR24" s="256"/>
      <c r="FS24" s="256"/>
      <c r="FT24" s="256"/>
      <c r="FU24" s="256"/>
      <c r="FV24" s="256"/>
      <c r="FW24" s="256"/>
      <c r="FX24" s="256"/>
      <c r="FY24" s="256"/>
      <c r="FZ24" s="256"/>
      <c r="GA24" s="256"/>
      <c r="GB24" s="256"/>
      <c r="GC24" s="256"/>
      <c r="GD24" s="256"/>
      <c r="GE24" s="256"/>
      <c r="GF24" s="256"/>
      <c r="GG24" s="256"/>
      <c r="GH24" s="256"/>
      <c r="GI24" s="256"/>
      <c r="GJ24" s="256"/>
      <c r="GK24" s="256"/>
      <c r="GL24" s="256"/>
      <c r="GM24" s="256"/>
      <c r="GN24" s="256"/>
      <c r="GO24" s="256"/>
      <c r="GP24" s="256"/>
      <c r="GQ24" s="256"/>
      <c r="GR24" s="256"/>
      <c r="GS24" s="256"/>
      <c r="GT24" s="256"/>
      <c r="GU24" s="256"/>
      <c r="GV24" s="256"/>
      <c r="GW24" s="256"/>
      <c r="GX24" s="256"/>
      <c r="GY24" s="256"/>
      <c r="GZ24" s="256"/>
      <c r="HA24" s="256"/>
      <c r="HB24" s="256"/>
      <c r="HC24" s="256"/>
      <c r="HD24" s="256"/>
      <c r="HE24" s="256"/>
      <c r="HF24" s="256"/>
      <c r="HG24" s="256"/>
      <c r="HH24" s="256"/>
      <c r="HI24" s="256"/>
      <c r="HJ24" s="256"/>
      <c r="HK24" s="256"/>
      <c r="HL24" s="256"/>
      <c r="HM24" s="256"/>
      <c r="HN24" s="256"/>
      <c r="HO24" s="256"/>
      <c r="HP24" s="256"/>
      <c r="HQ24" s="256"/>
      <c r="HR24" s="256"/>
      <c r="HS24" s="256"/>
      <c r="HT24" s="256"/>
      <c r="HU24" s="256"/>
      <c r="HV24" s="256"/>
      <c r="HW24" s="256"/>
      <c r="HX24" s="256"/>
      <c r="HY24" s="256"/>
      <c r="HZ24" s="256"/>
      <c r="IA24" s="256"/>
      <c r="IB24" s="256"/>
      <c r="IC24" s="256"/>
      <c r="ID24" s="256"/>
      <c r="IE24" s="256"/>
      <c r="IF24" s="256"/>
      <c r="IG24" s="256"/>
      <c r="IH24" s="256"/>
      <c r="II24" s="256"/>
      <c r="IJ24" s="256"/>
      <c r="IK24" s="256"/>
      <c r="IL24" s="256"/>
      <c r="IM24" s="256"/>
      <c r="IN24" s="256"/>
      <c r="IO24" s="256"/>
      <c r="IP24" s="256"/>
      <c r="IQ24" s="256"/>
      <c r="IR24" s="256"/>
      <c r="IS24" s="256"/>
      <c r="IT24" s="256"/>
      <c r="IU24" s="256"/>
      <c r="IV24" s="256"/>
      <c r="IW24" s="256"/>
      <c r="IX24" s="256"/>
      <c r="IY24" s="256"/>
      <c r="IZ24" s="256"/>
      <c r="JA24" s="256"/>
      <c r="JB24" s="256"/>
      <c r="JC24" s="256"/>
      <c r="JD24" s="256"/>
      <c r="JE24" s="256"/>
      <c r="JF24" s="256"/>
      <c r="JG24" s="256"/>
      <c r="JH24" s="256"/>
      <c r="JI24" s="256"/>
      <c r="JJ24" s="256"/>
      <c r="JK24" s="256"/>
      <c r="JL24" s="256"/>
      <c r="JM24" s="256"/>
      <c r="JN24" s="256"/>
      <c r="JO24" s="256"/>
      <c r="JP24" s="256"/>
      <c r="JQ24" s="256"/>
      <c r="JR24" s="256"/>
      <c r="JS24" s="256"/>
      <c r="JT24" s="256"/>
      <c r="JU24" s="256"/>
      <c r="JV24" s="256"/>
      <c r="JW24" s="256"/>
      <c r="JX24" s="256"/>
      <c r="JY24" s="256"/>
      <c r="JZ24" s="256"/>
      <c r="KA24" s="256"/>
      <c r="KB24" s="256"/>
      <c r="KC24" s="256"/>
      <c r="KD24" s="256"/>
      <c r="KE24" s="256"/>
      <c r="KF24" s="256"/>
      <c r="KG24" s="256"/>
      <c r="KH24" s="256"/>
      <c r="KI24" s="256"/>
      <c r="KJ24" s="256"/>
    </row>
    <row r="25" spans="1:296" ht="16.7" customHeight="1">
      <c r="A25" s="285"/>
      <c r="B25" s="360" t="s">
        <v>350</v>
      </c>
      <c r="C25" s="220"/>
      <c r="D25" s="362">
        <v>186620.138619701</v>
      </c>
      <c r="E25" s="220"/>
      <c r="F25" s="193" t="s">
        <v>339</v>
      </c>
      <c r="G25" s="365"/>
      <c r="H25" s="221" t="s">
        <v>345</v>
      </c>
      <c r="I25" s="366"/>
      <c r="J25" s="644"/>
      <c r="K25" s="367"/>
      <c r="L25" s="328"/>
      <c r="M25" s="367"/>
      <c r="N25" s="328"/>
      <c r="O25" s="367"/>
      <c r="P25" s="328"/>
      <c r="Q25" s="367"/>
      <c r="R25" s="328"/>
      <c r="S25" s="368"/>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256"/>
      <c r="DB25" s="256"/>
      <c r="DC25" s="256"/>
      <c r="DD25" s="256"/>
      <c r="DE25" s="256"/>
      <c r="DF25" s="256"/>
      <c r="DG25" s="256"/>
      <c r="DH25" s="256"/>
      <c r="DI25" s="256"/>
      <c r="DJ25" s="256"/>
      <c r="DK25" s="256"/>
      <c r="DL25" s="256"/>
      <c r="DM25" s="256"/>
      <c r="DN25" s="256"/>
      <c r="DO25" s="256"/>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256"/>
      <c r="FF25" s="256"/>
      <c r="FG25" s="256"/>
      <c r="FH25" s="256"/>
      <c r="FI25" s="256"/>
      <c r="FJ25" s="256"/>
      <c r="FK25" s="256"/>
      <c r="FL25" s="256"/>
      <c r="FM25" s="256"/>
      <c r="FN25" s="256"/>
      <c r="FO25" s="256"/>
      <c r="FP25" s="256"/>
      <c r="FQ25" s="256"/>
      <c r="FR25" s="256"/>
      <c r="FS25" s="256"/>
      <c r="FT25" s="256"/>
      <c r="FU25" s="256"/>
      <c r="FV25" s="256"/>
      <c r="FW25" s="256"/>
      <c r="FX25" s="256"/>
      <c r="FY25" s="256"/>
      <c r="FZ25" s="256"/>
      <c r="GA25" s="256"/>
      <c r="GB25" s="256"/>
      <c r="GC25" s="256"/>
      <c r="GD25" s="256"/>
      <c r="GE25" s="256"/>
      <c r="GF25" s="256"/>
      <c r="GG25" s="256"/>
      <c r="GH25" s="256"/>
      <c r="GI25" s="256"/>
      <c r="GJ25" s="256"/>
      <c r="GK25" s="256"/>
      <c r="GL25" s="256"/>
      <c r="GM25" s="256"/>
      <c r="GN25" s="256"/>
      <c r="GO25" s="256"/>
      <c r="GP25" s="256"/>
      <c r="GQ25" s="256"/>
      <c r="GR25" s="256"/>
      <c r="GS25" s="256"/>
      <c r="GT25" s="256"/>
      <c r="GU25" s="256"/>
      <c r="GV25" s="256"/>
      <c r="GW25" s="256"/>
      <c r="GX25" s="256"/>
      <c r="GY25" s="256"/>
      <c r="GZ25" s="256"/>
      <c r="HA25" s="256"/>
      <c r="HB25" s="256"/>
      <c r="HC25" s="256"/>
      <c r="HD25" s="256"/>
      <c r="HE25" s="256"/>
      <c r="HF25" s="256"/>
      <c r="HG25" s="256"/>
      <c r="HH25" s="256"/>
      <c r="HI25" s="256"/>
      <c r="HJ25" s="256"/>
      <c r="HK25" s="256"/>
      <c r="HL25" s="256"/>
      <c r="HM25" s="256"/>
      <c r="HN25" s="256"/>
      <c r="HO25" s="256"/>
      <c r="HP25" s="256"/>
      <c r="HQ25" s="256"/>
      <c r="HR25" s="256"/>
      <c r="HS25" s="256"/>
      <c r="HT25" s="256"/>
      <c r="HU25" s="256"/>
      <c r="HV25" s="256"/>
      <c r="HW25" s="256"/>
      <c r="HX25" s="256"/>
      <c r="HY25" s="256"/>
      <c r="HZ25" s="256"/>
      <c r="IA25" s="256"/>
      <c r="IB25" s="256"/>
      <c r="IC25" s="256"/>
      <c r="ID25" s="256"/>
      <c r="IE25" s="256"/>
      <c r="IF25" s="256"/>
      <c r="IG25" s="256"/>
      <c r="IH25" s="256"/>
      <c r="II25" s="256"/>
      <c r="IJ25" s="256"/>
      <c r="IK25" s="256"/>
      <c r="IL25" s="256"/>
      <c r="IM25" s="256"/>
      <c r="IN25" s="256"/>
      <c r="IO25" s="256"/>
      <c r="IP25" s="256"/>
      <c r="IQ25" s="256"/>
      <c r="IR25" s="256"/>
      <c r="IS25" s="256"/>
      <c r="IT25" s="256"/>
      <c r="IU25" s="256"/>
      <c r="IV25" s="256"/>
      <c r="IW25" s="256"/>
      <c r="IX25" s="256"/>
      <c r="IY25" s="256"/>
      <c r="IZ25" s="256"/>
      <c r="JA25" s="256"/>
      <c r="JB25" s="256"/>
      <c r="JC25" s="256"/>
      <c r="JD25" s="256"/>
      <c r="JE25" s="256"/>
      <c r="JF25" s="256"/>
      <c r="JG25" s="256"/>
      <c r="JH25" s="256"/>
      <c r="JI25" s="256"/>
      <c r="JJ25" s="256"/>
      <c r="JK25" s="256"/>
      <c r="JL25" s="256"/>
      <c r="JM25" s="256"/>
      <c r="JN25" s="256"/>
      <c r="JO25" s="256"/>
      <c r="JP25" s="256"/>
      <c r="JQ25" s="256"/>
      <c r="JR25" s="256"/>
      <c r="JS25" s="256"/>
      <c r="JT25" s="256"/>
      <c r="JU25" s="256"/>
      <c r="JV25" s="256"/>
      <c r="JW25" s="256"/>
      <c r="JX25" s="256"/>
      <c r="JY25" s="256"/>
      <c r="JZ25" s="256"/>
      <c r="KA25" s="256"/>
      <c r="KB25" s="256"/>
      <c r="KC25" s="256"/>
      <c r="KD25" s="256"/>
      <c r="KE25" s="256"/>
      <c r="KF25" s="256"/>
      <c r="KG25" s="256"/>
      <c r="KH25" s="256"/>
      <c r="KI25" s="256"/>
      <c r="KJ25" s="256"/>
    </row>
    <row r="26" spans="1:296" ht="16.7" customHeight="1">
      <c r="A26" s="285"/>
      <c r="B26" s="360" t="s">
        <v>351</v>
      </c>
      <c r="C26" s="220"/>
      <c r="D26" s="362">
        <v>20.204018999999999</v>
      </c>
      <c r="E26" s="220"/>
      <c r="F26" s="193" t="s">
        <v>344</v>
      </c>
      <c r="G26" s="365"/>
      <c r="H26" s="221" t="s">
        <v>345</v>
      </c>
      <c r="I26" s="366"/>
      <c r="J26" s="644"/>
      <c r="K26" s="367"/>
      <c r="L26" s="328"/>
      <c r="M26" s="367"/>
      <c r="N26" s="328"/>
      <c r="O26" s="367"/>
      <c r="P26" s="328"/>
      <c r="Q26" s="367"/>
      <c r="R26" s="328"/>
      <c r="S26" s="368"/>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256"/>
      <c r="DB26" s="256"/>
      <c r="DC26" s="256"/>
      <c r="DD26" s="256"/>
      <c r="DE26" s="256"/>
      <c r="DF26" s="256"/>
      <c r="DG26" s="256"/>
      <c r="DH26" s="256"/>
      <c r="DI26" s="256"/>
      <c r="DJ26" s="256"/>
      <c r="DK26" s="256"/>
      <c r="DL26" s="256"/>
      <c r="DM26" s="256"/>
      <c r="DN26" s="256"/>
      <c r="DO26" s="256"/>
      <c r="DP26" s="256"/>
      <c r="DQ26" s="256"/>
      <c r="DR26" s="256"/>
      <c r="DS26" s="256"/>
      <c r="DT26" s="256"/>
      <c r="DU26" s="256"/>
      <c r="DV26" s="256"/>
      <c r="DW26" s="256"/>
      <c r="DX26" s="256"/>
      <c r="DY26" s="256"/>
      <c r="DZ26" s="256"/>
      <c r="EA26" s="256"/>
      <c r="EB26" s="256"/>
      <c r="EC26" s="256"/>
      <c r="ED26" s="256"/>
      <c r="EE26" s="256"/>
      <c r="EF26" s="256"/>
      <c r="EG26" s="256"/>
      <c r="EH26" s="256"/>
      <c r="EI26" s="256"/>
      <c r="EJ26" s="256"/>
      <c r="EK26" s="256"/>
      <c r="EL26" s="256"/>
      <c r="EM26" s="256"/>
      <c r="EN26" s="256"/>
      <c r="EO26" s="256"/>
      <c r="EP26" s="256"/>
      <c r="EQ26" s="256"/>
      <c r="ER26" s="256"/>
      <c r="ES26" s="256"/>
      <c r="ET26" s="256"/>
      <c r="EU26" s="256"/>
      <c r="EV26" s="256"/>
      <c r="EW26" s="256"/>
      <c r="EX26" s="256"/>
      <c r="EY26" s="256"/>
      <c r="EZ26" s="256"/>
      <c r="FA26" s="256"/>
      <c r="FB26" s="256"/>
      <c r="FC26" s="256"/>
      <c r="FD26" s="256"/>
      <c r="FE26" s="256"/>
      <c r="FF26" s="256"/>
      <c r="FG26" s="256"/>
      <c r="FH26" s="256"/>
      <c r="FI26" s="256"/>
      <c r="FJ26" s="256"/>
      <c r="FK26" s="256"/>
      <c r="FL26" s="256"/>
      <c r="FM26" s="256"/>
      <c r="FN26" s="256"/>
      <c r="FO26" s="256"/>
      <c r="FP26" s="256"/>
      <c r="FQ26" s="256"/>
      <c r="FR26" s="256"/>
      <c r="FS26" s="256"/>
      <c r="FT26" s="256"/>
      <c r="FU26" s="256"/>
      <c r="FV26" s="256"/>
      <c r="FW26" s="256"/>
      <c r="FX26" s="256"/>
      <c r="FY26" s="256"/>
      <c r="FZ26" s="256"/>
      <c r="GA26" s="256"/>
      <c r="GB26" s="256"/>
      <c r="GC26" s="256"/>
      <c r="GD26" s="256"/>
      <c r="GE26" s="256"/>
      <c r="GF26" s="256"/>
      <c r="GG26" s="256"/>
      <c r="GH26" s="256"/>
      <c r="GI26" s="256"/>
      <c r="GJ26" s="256"/>
      <c r="GK26" s="256"/>
      <c r="GL26" s="256"/>
      <c r="GM26" s="256"/>
      <c r="GN26" s="256"/>
      <c r="GO26" s="256"/>
      <c r="GP26" s="256"/>
      <c r="GQ26" s="256"/>
      <c r="GR26" s="256"/>
      <c r="GS26" s="256"/>
      <c r="GT26" s="256"/>
      <c r="GU26" s="256"/>
      <c r="GV26" s="256"/>
      <c r="GW26" s="256"/>
      <c r="GX26" s="256"/>
      <c r="GY26" s="256"/>
      <c r="GZ26" s="256"/>
      <c r="HA26" s="256"/>
      <c r="HB26" s="256"/>
      <c r="HC26" s="256"/>
      <c r="HD26" s="256"/>
      <c r="HE26" s="256"/>
      <c r="HF26" s="256"/>
      <c r="HG26" s="256"/>
      <c r="HH26" s="256"/>
      <c r="HI26" s="256"/>
      <c r="HJ26" s="256"/>
      <c r="HK26" s="256"/>
      <c r="HL26" s="256"/>
      <c r="HM26" s="256"/>
      <c r="HN26" s="256"/>
      <c r="HO26" s="256"/>
      <c r="HP26" s="256"/>
      <c r="HQ26" s="256"/>
      <c r="HR26" s="256"/>
      <c r="HS26" s="256"/>
      <c r="HT26" s="256"/>
      <c r="HU26" s="256"/>
      <c r="HV26" s="256"/>
      <c r="HW26" s="256"/>
      <c r="HX26" s="256"/>
      <c r="HY26" s="256"/>
      <c r="HZ26" s="256"/>
      <c r="IA26" s="256"/>
      <c r="IB26" s="256"/>
      <c r="IC26" s="256"/>
      <c r="ID26" s="256"/>
      <c r="IE26" s="256"/>
      <c r="IF26" s="256"/>
      <c r="IG26" s="256"/>
      <c r="IH26" s="256"/>
      <c r="II26" s="256"/>
      <c r="IJ26" s="256"/>
      <c r="IK26" s="256"/>
      <c r="IL26" s="256"/>
      <c r="IM26" s="256"/>
      <c r="IN26" s="256"/>
      <c r="IO26" s="256"/>
      <c r="IP26" s="256"/>
      <c r="IQ26" s="256"/>
      <c r="IR26" s="256"/>
      <c r="IS26" s="256"/>
      <c r="IT26" s="256"/>
      <c r="IU26" s="256"/>
      <c r="IV26" s="256"/>
      <c r="IW26" s="256"/>
      <c r="IX26" s="256"/>
      <c r="IY26" s="256"/>
      <c r="IZ26" s="256"/>
      <c r="JA26" s="256"/>
      <c r="JB26" s="256"/>
      <c r="JC26" s="256"/>
      <c r="JD26" s="256"/>
      <c r="JE26" s="256"/>
      <c r="JF26" s="256"/>
      <c r="JG26" s="256"/>
      <c r="JH26" s="256"/>
      <c r="JI26" s="256"/>
      <c r="JJ26" s="256"/>
      <c r="JK26" s="256"/>
      <c r="JL26" s="256"/>
      <c r="JM26" s="256"/>
      <c r="JN26" s="256"/>
      <c r="JO26" s="256"/>
      <c r="JP26" s="256"/>
      <c r="JQ26" s="256"/>
      <c r="JR26" s="256"/>
      <c r="JS26" s="256"/>
      <c r="JT26" s="256"/>
      <c r="JU26" s="256"/>
      <c r="JV26" s="256"/>
      <c r="JW26" s="256"/>
      <c r="JX26" s="256"/>
      <c r="JY26" s="256"/>
      <c r="JZ26" s="256"/>
      <c r="KA26" s="256"/>
      <c r="KB26" s="256"/>
      <c r="KC26" s="256"/>
      <c r="KD26" s="256"/>
      <c r="KE26" s="256"/>
      <c r="KF26" s="256"/>
      <c r="KG26" s="256"/>
      <c r="KH26" s="256"/>
      <c r="KI26" s="256"/>
      <c r="KJ26" s="256"/>
    </row>
    <row r="27" spans="1:296" ht="16.7" customHeight="1">
      <c r="A27" s="285"/>
      <c r="B27" s="360" t="s">
        <v>351</v>
      </c>
      <c r="C27" s="220"/>
      <c r="D27" s="362">
        <v>132036.00328651501</v>
      </c>
      <c r="E27" s="220"/>
      <c r="F27" s="193" t="s">
        <v>339</v>
      </c>
      <c r="G27" s="365"/>
      <c r="H27" s="221" t="s">
        <v>345</v>
      </c>
      <c r="I27" s="366"/>
      <c r="J27" s="644"/>
      <c r="K27" s="367"/>
      <c r="L27" s="328"/>
      <c r="M27" s="367"/>
      <c r="N27" s="328"/>
      <c r="O27" s="367"/>
      <c r="P27" s="328"/>
      <c r="Q27" s="367"/>
      <c r="R27" s="328"/>
      <c r="S27" s="368"/>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256"/>
      <c r="DB27" s="256"/>
      <c r="DC27" s="256"/>
      <c r="DD27" s="256"/>
      <c r="DE27" s="256"/>
      <c r="DF27" s="256"/>
      <c r="DG27" s="256"/>
      <c r="DH27" s="256"/>
      <c r="DI27" s="256"/>
      <c r="DJ27" s="256"/>
      <c r="DK27" s="256"/>
      <c r="DL27" s="256"/>
      <c r="DM27" s="256"/>
      <c r="DN27" s="256"/>
      <c r="DO27" s="256"/>
      <c r="DP27" s="256"/>
      <c r="DQ27" s="256"/>
      <c r="DR27" s="256"/>
      <c r="DS27" s="256"/>
      <c r="DT27" s="256"/>
      <c r="DU27" s="256"/>
      <c r="DV27" s="256"/>
      <c r="DW27" s="256"/>
      <c r="DX27" s="256"/>
      <c r="DY27" s="256"/>
      <c r="DZ27" s="256"/>
      <c r="EA27" s="256"/>
      <c r="EB27" s="256"/>
      <c r="EC27" s="256"/>
      <c r="ED27" s="256"/>
      <c r="EE27" s="256"/>
      <c r="EF27" s="256"/>
      <c r="EG27" s="256"/>
      <c r="EH27" s="256"/>
      <c r="EI27" s="256"/>
      <c r="EJ27" s="256"/>
      <c r="EK27" s="256"/>
      <c r="EL27" s="256"/>
      <c r="EM27" s="256"/>
      <c r="EN27" s="256"/>
      <c r="EO27" s="256"/>
      <c r="EP27" s="256"/>
      <c r="EQ27" s="256"/>
      <c r="ER27" s="256"/>
      <c r="ES27" s="256"/>
      <c r="ET27" s="256"/>
      <c r="EU27" s="256"/>
      <c r="EV27" s="256"/>
      <c r="EW27" s="256"/>
      <c r="EX27" s="256"/>
      <c r="EY27" s="256"/>
      <c r="EZ27" s="256"/>
      <c r="FA27" s="256"/>
      <c r="FB27" s="256"/>
      <c r="FC27" s="256"/>
      <c r="FD27" s="256"/>
      <c r="FE27" s="256"/>
      <c r="FF27" s="256"/>
      <c r="FG27" s="256"/>
      <c r="FH27" s="256"/>
      <c r="FI27" s="256"/>
      <c r="FJ27" s="256"/>
      <c r="FK27" s="256"/>
      <c r="FL27" s="256"/>
      <c r="FM27" s="256"/>
      <c r="FN27" s="256"/>
      <c r="FO27" s="256"/>
      <c r="FP27" s="256"/>
      <c r="FQ27" s="256"/>
      <c r="FR27" s="256"/>
      <c r="FS27" s="256"/>
      <c r="FT27" s="256"/>
      <c r="FU27" s="256"/>
      <c r="FV27" s="256"/>
      <c r="FW27" s="256"/>
      <c r="FX27" s="256"/>
      <c r="FY27" s="256"/>
      <c r="FZ27" s="256"/>
      <c r="GA27" s="256"/>
      <c r="GB27" s="256"/>
      <c r="GC27" s="256"/>
      <c r="GD27" s="256"/>
      <c r="GE27" s="256"/>
      <c r="GF27" s="256"/>
      <c r="GG27" s="256"/>
      <c r="GH27" s="256"/>
      <c r="GI27" s="256"/>
      <c r="GJ27" s="256"/>
      <c r="GK27" s="256"/>
      <c r="GL27" s="256"/>
      <c r="GM27" s="256"/>
      <c r="GN27" s="256"/>
      <c r="GO27" s="256"/>
      <c r="GP27" s="256"/>
      <c r="GQ27" s="256"/>
      <c r="GR27" s="256"/>
      <c r="GS27" s="256"/>
      <c r="GT27" s="256"/>
      <c r="GU27" s="256"/>
      <c r="GV27" s="256"/>
      <c r="GW27" s="256"/>
      <c r="GX27" s="256"/>
      <c r="GY27" s="256"/>
      <c r="GZ27" s="256"/>
      <c r="HA27" s="256"/>
      <c r="HB27" s="256"/>
      <c r="HC27" s="256"/>
      <c r="HD27" s="256"/>
      <c r="HE27" s="256"/>
      <c r="HF27" s="256"/>
      <c r="HG27" s="256"/>
      <c r="HH27" s="256"/>
      <c r="HI27" s="256"/>
      <c r="HJ27" s="256"/>
      <c r="HK27" s="256"/>
      <c r="HL27" s="256"/>
      <c r="HM27" s="256"/>
      <c r="HN27" s="256"/>
      <c r="HO27" s="256"/>
      <c r="HP27" s="256"/>
      <c r="HQ27" s="256"/>
      <c r="HR27" s="256"/>
      <c r="HS27" s="256"/>
      <c r="HT27" s="256"/>
      <c r="HU27" s="256"/>
      <c r="HV27" s="256"/>
      <c r="HW27" s="256"/>
      <c r="HX27" s="256"/>
      <c r="HY27" s="256"/>
      <c r="HZ27" s="256"/>
      <c r="IA27" s="256"/>
      <c r="IB27" s="256"/>
      <c r="IC27" s="256"/>
      <c r="ID27" s="256"/>
      <c r="IE27" s="256"/>
      <c r="IF27" s="256"/>
      <c r="IG27" s="256"/>
      <c r="IH27" s="256"/>
      <c r="II27" s="256"/>
      <c r="IJ27" s="256"/>
      <c r="IK27" s="256"/>
      <c r="IL27" s="256"/>
      <c r="IM27" s="256"/>
      <c r="IN27" s="256"/>
      <c r="IO27" s="256"/>
      <c r="IP27" s="256"/>
      <c r="IQ27" s="256"/>
      <c r="IR27" s="256"/>
      <c r="IS27" s="256"/>
      <c r="IT27" s="256"/>
      <c r="IU27" s="256"/>
      <c r="IV27" s="256"/>
      <c r="IW27" s="256"/>
      <c r="IX27" s="256"/>
      <c r="IY27" s="256"/>
      <c r="IZ27" s="256"/>
      <c r="JA27" s="256"/>
      <c r="JB27" s="256"/>
      <c r="JC27" s="256"/>
      <c r="JD27" s="256"/>
      <c r="JE27" s="256"/>
      <c r="JF27" s="256"/>
      <c r="JG27" s="256"/>
      <c r="JH27" s="256"/>
      <c r="JI27" s="256"/>
      <c r="JJ27" s="256"/>
      <c r="JK27" s="256"/>
      <c r="JL27" s="256"/>
      <c r="JM27" s="256"/>
      <c r="JN27" s="256"/>
      <c r="JO27" s="256"/>
      <c r="JP27" s="256"/>
      <c r="JQ27" s="256"/>
      <c r="JR27" s="256"/>
      <c r="JS27" s="256"/>
      <c r="JT27" s="256"/>
      <c r="JU27" s="256"/>
      <c r="JV27" s="256"/>
      <c r="JW27" s="256"/>
      <c r="JX27" s="256"/>
      <c r="JY27" s="256"/>
      <c r="JZ27" s="256"/>
      <c r="KA27" s="256"/>
      <c r="KB27" s="256"/>
      <c r="KC27" s="256"/>
      <c r="KD27" s="256"/>
      <c r="KE27" s="256"/>
      <c r="KF27" s="256"/>
      <c r="KG27" s="256"/>
      <c r="KH27" s="256"/>
      <c r="KI27" s="256"/>
      <c r="KJ27" s="256"/>
    </row>
    <row r="28" spans="1:296" ht="16.7" customHeight="1">
      <c r="A28" s="285"/>
      <c r="B28" s="360" t="s">
        <v>352</v>
      </c>
      <c r="C28" s="220"/>
      <c r="D28" s="362">
        <v>1876701.9750000001</v>
      </c>
      <c r="E28" s="220"/>
      <c r="F28" s="193" t="s">
        <v>347</v>
      </c>
      <c r="G28" s="365"/>
      <c r="H28" s="221" t="s">
        <v>353</v>
      </c>
      <c r="I28" s="366"/>
      <c r="J28" s="644"/>
      <c r="K28" s="367"/>
      <c r="L28" s="328"/>
      <c r="M28" s="367"/>
      <c r="N28" s="328"/>
      <c r="O28" s="367"/>
      <c r="P28" s="328"/>
      <c r="Q28" s="367"/>
      <c r="R28" s="328"/>
      <c r="S28" s="368"/>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c r="DC28" s="256"/>
      <c r="DD28" s="256"/>
      <c r="DE28" s="256"/>
      <c r="DF28" s="256"/>
      <c r="DG28" s="256"/>
      <c r="DH28" s="256"/>
      <c r="DI28" s="256"/>
      <c r="DJ28" s="256"/>
      <c r="DK28" s="256"/>
      <c r="DL28" s="256"/>
      <c r="DM28" s="256"/>
      <c r="DN28" s="256"/>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256"/>
      <c r="EK28" s="256"/>
      <c r="EL28" s="256"/>
      <c r="EM28" s="256"/>
      <c r="EN28" s="256"/>
      <c r="EO28" s="256"/>
      <c r="EP28" s="256"/>
      <c r="EQ28" s="256"/>
      <c r="ER28" s="256"/>
      <c r="ES28" s="256"/>
      <c r="ET28" s="256"/>
      <c r="EU28" s="256"/>
      <c r="EV28" s="256"/>
      <c r="EW28" s="256"/>
      <c r="EX28" s="256"/>
      <c r="EY28" s="256"/>
      <c r="EZ28" s="256"/>
      <c r="FA28" s="256"/>
      <c r="FB28" s="256"/>
      <c r="FC28" s="256"/>
      <c r="FD28" s="256"/>
      <c r="FE28" s="256"/>
      <c r="FF28" s="256"/>
      <c r="FG28" s="256"/>
      <c r="FH28" s="256"/>
      <c r="FI28" s="256"/>
      <c r="FJ28" s="256"/>
      <c r="FK28" s="256"/>
      <c r="FL28" s="256"/>
      <c r="FM28" s="256"/>
      <c r="FN28" s="256"/>
      <c r="FO28" s="256"/>
      <c r="FP28" s="256"/>
      <c r="FQ28" s="256"/>
      <c r="FR28" s="256"/>
      <c r="FS28" s="256"/>
      <c r="FT28" s="256"/>
      <c r="FU28" s="256"/>
      <c r="FV28" s="256"/>
      <c r="FW28" s="256"/>
      <c r="FX28" s="256"/>
      <c r="FY28" s="256"/>
      <c r="FZ28" s="256"/>
      <c r="GA28" s="256"/>
      <c r="GB28" s="256"/>
      <c r="GC28" s="256"/>
      <c r="GD28" s="256"/>
      <c r="GE28" s="256"/>
      <c r="GF28" s="256"/>
      <c r="GG28" s="256"/>
      <c r="GH28" s="256"/>
      <c r="GI28" s="256"/>
      <c r="GJ28" s="256"/>
      <c r="GK28" s="256"/>
      <c r="GL28" s="256"/>
      <c r="GM28" s="256"/>
      <c r="GN28" s="256"/>
      <c r="GO28" s="256"/>
      <c r="GP28" s="256"/>
      <c r="GQ28" s="256"/>
      <c r="GR28" s="256"/>
      <c r="GS28" s="256"/>
      <c r="GT28" s="256"/>
      <c r="GU28" s="256"/>
      <c r="GV28" s="256"/>
      <c r="GW28" s="256"/>
      <c r="GX28" s="256"/>
      <c r="GY28" s="256"/>
      <c r="GZ28" s="256"/>
      <c r="HA28" s="256"/>
      <c r="HB28" s="256"/>
      <c r="HC28" s="256"/>
      <c r="HD28" s="256"/>
      <c r="HE28" s="256"/>
      <c r="HF28" s="256"/>
      <c r="HG28" s="256"/>
      <c r="HH28" s="256"/>
      <c r="HI28" s="256"/>
      <c r="HJ28" s="256"/>
      <c r="HK28" s="256"/>
      <c r="HL28" s="256"/>
      <c r="HM28" s="256"/>
      <c r="HN28" s="256"/>
      <c r="HO28" s="256"/>
      <c r="HP28" s="256"/>
      <c r="HQ28" s="256"/>
      <c r="HR28" s="256"/>
      <c r="HS28" s="256"/>
      <c r="HT28" s="256"/>
      <c r="HU28" s="256"/>
      <c r="HV28" s="256"/>
      <c r="HW28" s="256"/>
      <c r="HX28" s="256"/>
      <c r="HY28" s="256"/>
      <c r="HZ28" s="256"/>
      <c r="IA28" s="256"/>
      <c r="IB28" s="256"/>
      <c r="IC28" s="256"/>
      <c r="ID28" s="256"/>
      <c r="IE28" s="256"/>
      <c r="IF28" s="256"/>
      <c r="IG28" s="256"/>
      <c r="IH28" s="256"/>
      <c r="II28" s="256"/>
      <c r="IJ28" s="256"/>
      <c r="IK28" s="256"/>
      <c r="IL28" s="256"/>
      <c r="IM28" s="256"/>
      <c r="IN28" s="256"/>
      <c r="IO28" s="256"/>
      <c r="IP28" s="256"/>
      <c r="IQ28" s="256"/>
      <c r="IR28" s="256"/>
      <c r="IS28" s="256"/>
      <c r="IT28" s="256"/>
      <c r="IU28" s="256"/>
      <c r="IV28" s="256"/>
      <c r="IW28" s="256"/>
      <c r="IX28" s="256"/>
      <c r="IY28" s="256"/>
      <c r="IZ28" s="256"/>
      <c r="JA28" s="256"/>
      <c r="JB28" s="256"/>
      <c r="JC28" s="256"/>
      <c r="JD28" s="256"/>
      <c r="JE28" s="256"/>
      <c r="JF28" s="256"/>
      <c r="JG28" s="256"/>
      <c r="JH28" s="256"/>
      <c r="JI28" s="256"/>
      <c r="JJ28" s="256"/>
      <c r="JK28" s="256"/>
      <c r="JL28" s="256"/>
      <c r="JM28" s="256"/>
      <c r="JN28" s="256"/>
      <c r="JO28" s="256"/>
      <c r="JP28" s="256"/>
      <c r="JQ28" s="256"/>
      <c r="JR28" s="256"/>
      <c r="JS28" s="256"/>
      <c r="JT28" s="256"/>
      <c r="JU28" s="256"/>
      <c r="JV28" s="256"/>
      <c r="JW28" s="256"/>
      <c r="JX28" s="256"/>
      <c r="JY28" s="256"/>
      <c r="JZ28" s="256"/>
      <c r="KA28" s="256"/>
      <c r="KB28" s="256"/>
      <c r="KC28" s="256"/>
      <c r="KD28" s="256"/>
      <c r="KE28" s="256"/>
      <c r="KF28" s="256"/>
      <c r="KG28" s="256"/>
      <c r="KH28" s="256"/>
      <c r="KI28" s="256"/>
      <c r="KJ28" s="256"/>
    </row>
    <row r="29" spans="1:296" ht="16.7" customHeight="1">
      <c r="A29" s="285"/>
      <c r="B29" s="360" t="s">
        <v>352</v>
      </c>
      <c r="C29" s="220"/>
      <c r="D29" s="362"/>
      <c r="E29" s="220"/>
      <c r="F29" s="193" t="s">
        <v>339</v>
      </c>
      <c r="G29" s="365"/>
      <c r="H29" s="221" t="s">
        <v>353</v>
      </c>
      <c r="I29" s="366"/>
      <c r="J29" s="644"/>
      <c r="K29" s="367"/>
      <c r="L29" s="328"/>
      <c r="M29" s="367"/>
      <c r="N29" s="328"/>
      <c r="O29" s="367"/>
      <c r="P29" s="328"/>
      <c r="Q29" s="367"/>
      <c r="R29" s="328"/>
      <c r="S29" s="368"/>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6"/>
      <c r="CN29" s="256"/>
      <c r="CO29" s="256"/>
      <c r="CP29" s="256"/>
      <c r="CQ29" s="256"/>
      <c r="CR29" s="256"/>
      <c r="CS29" s="256"/>
      <c r="CT29" s="256"/>
      <c r="CU29" s="256"/>
      <c r="CV29" s="256"/>
      <c r="CW29" s="256"/>
      <c r="CX29" s="256"/>
      <c r="CY29" s="256"/>
      <c r="CZ29" s="256"/>
      <c r="DA29" s="256"/>
      <c r="DB29" s="256"/>
      <c r="DC29" s="256"/>
      <c r="DD29" s="256"/>
      <c r="DE29" s="256"/>
      <c r="DF29" s="256"/>
      <c r="DG29" s="256"/>
      <c r="DH29" s="256"/>
      <c r="DI29" s="256"/>
      <c r="DJ29" s="256"/>
      <c r="DK29" s="256"/>
      <c r="DL29" s="256"/>
      <c r="DM29" s="256"/>
      <c r="DN29" s="256"/>
      <c r="DO29" s="256"/>
      <c r="DP29" s="256"/>
      <c r="DQ29" s="256"/>
      <c r="DR29" s="256"/>
      <c r="DS29" s="256"/>
      <c r="DT29" s="256"/>
      <c r="DU29" s="256"/>
      <c r="DV29" s="256"/>
      <c r="DW29" s="256"/>
      <c r="DX29" s="256"/>
      <c r="DY29" s="256"/>
      <c r="DZ29" s="256"/>
      <c r="EA29" s="256"/>
      <c r="EB29" s="256"/>
      <c r="EC29" s="256"/>
      <c r="ED29" s="256"/>
      <c r="EE29" s="256"/>
      <c r="EF29" s="256"/>
      <c r="EG29" s="256"/>
      <c r="EH29" s="256"/>
      <c r="EI29" s="256"/>
      <c r="EJ29" s="256"/>
      <c r="EK29" s="256"/>
      <c r="EL29" s="256"/>
      <c r="EM29" s="256"/>
      <c r="EN29" s="256"/>
      <c r="EO29" s="256"/>
      <c r="EP29" s="256"/>
      <c r="EQ29" s="256"/>
      <c r="ER29" s="256"/>
      <c r="ES29" s="256"/>
      <c r="ET29" s="256"/>
      <c r="EU29" s="256"/>
      <c r="EV29" s="256"/>
      <c r="EW29" s="256"/>
      <c r="EX29" s="256"/>
      <c r="EY29" s="256"/>
      <c r="EZ29" s="256"/>
      <c r="FA29" s="256"/>
      <c r="FB29" s="256"/>
      <c r="FC29" s="256"/>
      <c r="FD29" s="256"/>
      <c r="FE29" s="256"/>
      <c r="FF29" s="256"/>
      <c r="FG29" s="256"/>
      <c r="FH29" s="256"/>
      <c r="FI29" s="256"/>
      <c r="FJ29" s="256"/>
      <c r="FK29" s="256"/>
      <c r="FL29" s="256"/>
      <c r="FM29" s="256"/>
      <c r="FN29" s="256"/>
      <c r="FO29" s="256"/>
      <c r="FP29" s="256"/>
      <c r="FQ29" s="256"/>
      <c r="FR29" s="256"/>
      <c r="FS29" s="256"/>
      <c r="FT29" s="256"/>
      <c r="FU29" s="256"/>
      <c r="FV29" s="256"/>
      <c r="FW29" s="256"/>
      <c r="FX29" s="256"/>
      <c r="FY29" s="256"/>
      <c r="FZ29" s="256"/>
      <c r="GA29" s="256"/>
      <c r="GB29" s="256"/>
      <c r="GC29" s="256"/>
      <c r="GD29" s="256"/>
      <c r="GE29" s="256"/>
      <c r="GF29" s="256"/>
      <c r="GG29" s="256"/>
      <c r="GH29" s="256"/>
      <c r="GI29" s="256"/>
      <c r="GJ29" s="256"/>
      <c r="GK29" s="256"/>
      <c r="GL29" s="256"/>
      <c r="GM29" s="256"/>
      <c r="GN29" s="256"/>
      <c r="GO29" s="256"/>
      <c r="GP29" s="256"/>
      <c r="GQ29" s="256"/>
      <c r="GR29" s="256"/>
      <c r="GS29" s="256"/>
      <c r="GT29" s="256"/>
      <c r="GU29" s="256"/>
      <c r="GV29" s="256"/>
      <c r="GW29" s="256"/>
      <c r="GX29" s="256"/>
      <c r="GY29" s="256"/>
      <c r="GZ29" s="256"/>
      <c r="HA29" s="256"/>
      <c r="HB29" s="256"/>
      <c r="HC29" s="256"/>
      <c r="HD29" s="256"/>
      <c r="HE29" s="256"/>
      <c r="HF29" s="256"/>
      <c r="HG29" s="256"/>
      <c r="HH29" s="256"/>
      <c r="HI29" s="256"/>
      <c r="HJ29" s="256"/>
      <c r="HK29" s="256"/>
      <c r="HL29" s="256"/>
      <c r="HM29" s="256"/>
      <c r="HN29" s="256"/>
      <c r="HO29" s="256"/>
      <c r="HP29" s="256"/>
      <c r="HQ29" s="256"/>
      <c r="HR29" s="256"/>
      <c r="HS29" s="256"/>
      <c r="HT29" s="256"/>
      <c r="HU29" s="256"/>
      <c r="HV29" s="256"/>
      <c r="HW29" s="256"/>
      <c r="HX29" s="256"/>
      <c r="HY29" s="256"/>
      <c r="HZ29" s="256"/>
      <c r="IA29" s="256"/>
      <c r="IB29" s="256"/>
      <c r="IC29" s="256"/>
      <c r="ID29" s="256"/>
      <c r="IE29" s="256"/>
      <c r="IF29" s="256"/>
      <c r="IG29" s="256"/>
      <c r="IH29" s="256"/>
      <c r="II29" s="256"/>
      <c r="IJ29" s="256"/>
      <c r="IK29" s="256"/>
      <c r="IL29" s="256"/>
      <c r="IM29" s="256"/>
      <c r="IN29" s="256"/>
      <c r="IO29" s="256"/>
      <c r="IP29" s="256"/>
      <c r="IQ29" s="256"/>
      <c r="IR29" s="256"/>
      <c r="IS29" s="256"/>
      <c r="IT29" s="256"/>
      <c r="IU29" s="256"/>
      <c r="IV29" s="256"/>
      <c r="IW29" s="256"/>
      <c r="IX29" s="256"/>
      <c r="IY29" s="256"/>
      <c r="IZ29" s="256"/>
      <c r="JA29" s="256"/>
      <c r="JB29" s="256"/>
      <c r="JC29" s="256"/>
      <c r="JD29" s="256"/>
      <c r="JE29" s="256"/>
      <c r="JF29" s="256"/>
      <c r="JG29" s="256"/>
      <c r="JH29" s="256"/>
      <c r="JI29" s="256"/>
      <c r="JJ29" s="256"/>
      <c r="JK29" s="256"/>
      <c r="JL29" s="256"/>
      <c r="JM29" s="256"/>
      <c r="JN29" s="256"/>
      <c r="JO29" s="256"/>
      <c r="JP29" s="256"/>
      <c r="JQ29" s="256"/>
      <c r="JR29" s="256"/>
      <c r="JS29" s="256"/>
      <c r="JT29" s="256"/>
      <c r="JU29" s="256"/>
      <c r="JV29" s="256"/>
      <c r="JW29" s="256"/>
      <c r="JX29" s="256"/>
      <c r="JY29" s="256"/>
      <c r="JZ29" s="256"/>
      <c r="KA29" s="256"/>
      <c r="KB29" s="256"/>
      <c r="KC29" s="256"/>
      <c r="KD29" s="256"/>
      <c r="KE29" s="256"/>
      <c r="KF29" s="256"/>
      <c r="KG29" s="256"/>
      <c r="KH29" s="256"/>
      <c r="KI29" s="256"/>
      <c r="KJ29" s="256"/>
    </row>
    <row r="30" spans="1:296" ht="16.7" customHeight="1">
      <c r="A30" s="285"/>
      <c r="B30" s="360" t="s">
        <v>354</v>
      </c>
      <c r="C30" s="220"/>
      <c r="D30" s="362">
        <v>1540480.4979999999</v>
      </c>
      <c r="E30" s="220"/>
      <c r="F30" s="193" t="s">
        <v>347</v>
      </c>
      <c r="G30" s="365"/>
      <c r="H30" s="221" t="s">
        <v>353</v>
      </c>
      <c r="I30" s="366"/>
      <c r="J30" s="644"/>
      <c r="K30" s="367"/>
      <c r="L30" s="328"/>
      <c r="M30" s="367"/>
      <c r="N30" s="328"/>
      <c r="O30" s="367"/>
      <c r="P30" s="328"/>
      <c r="Q30" s="367"/>
      <c r="R30" s="328"/>
      <c r="S30" s="368"/>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c r="CP30" s="256"/>
      <c r="CQ30" s="256"/>
      <c r="CR30" s="256"/>
      <c r="CS30" s="256"/>
      <c r="CT30" s="256"/>
      <c r="CU30" s="256"/>
      <c r="CV30" s="256"/>
      <c r="CW30" s="256"/>
      <c r="CX30" s="256"/>
      <c r="CY30" s="256"/>
      <c r="CZ30" s="256"/>
      <c r="DA30" s="256"/>
      <c r="DB30" s="256"/>
      <c r="DC30" s="256"/>
      <c r="DD30" s="256"/>
      <c r="DE30" s="256"/>
      <c r="DF30" s="256"/>
      <c r="DG30" s="256"/>
      <c r="DH30" s="256"/>
      <c r="DI30" s="256"/>
      <c r="DJ30" s="256"/>
      <c r="DK30" s="256"/>
      <c r="DL30" s="256"/>
      <c r="DM30" s="256"/>
      <c r="DN30" s="256"/>
      <c r="DO30" s="256"/>
      <c r="DP30" s="256"/>
      <c r="DQ30" s="256"/>
      <c r="DR30" s="256"/>
      <c r="DS30" s="256"/>
      <c r="DT30" s="256"/>
      <c r="DU30" s="256"/>
      <c r="DV30" s="256"/>
      <c r="DW30" s="256"/>
      <c r="DX30" s="256"/>
      <c r="DY30" s="256"/>
      <c r="DZ30" s="256"/>
      <c r="EA30" s="256"/>
      <c r="EB30" s="256"/>
      <c r="EC30" s="256"/>
      <c r="ED30" s="256"/>
      <c r="EE30" s="256"/>
      <c r="EF30" s="256"/>
      <c r="EG30" s="256"/>
      <c r="EH30" s="256"/>
      <c r="EI30" s="256"/>
      <c r="EJ30" s="256"/>
      <c r="EK30" s="256"/>
      <c r="EL30" s="256"/>
      <c r="EM30" s="256"/>
      <c r="EN30" s="256"/>
      <c r="EO30" s="256"/>
      <c r="EP30" s="256"/>
      <c r="EQ30" s="256"/>
      <c r="ER30" s="256"/>
      <c r="ES30" s="256"/>
      <c r="ET30" s="256"/>
      <c r="EU30" s="256"/>
      <c r="EV30" s="256"/>
      <c r="EW30" s="256"/>
      <c r="EX30" s="256"/>
      <c r="EY30" s="256"/>
      <c r="EZ30" s="256"/>
      <c r="FA30" s="256"/>
      <c r="FB30" s="256"/>
      <c r="FC30" s="256"/>
      <c r="FD30" s="256"/>
      <c r="FE30" s="256"/>
      <c r="FF30" s="256"/>
      <c r="FG30" s="256"/>
      <c r="FH30" s="256"/>
      <c r="FI30" s="256"/>
      <c r="FJ30" s="256"/>
      <c r="FK30" s="256"/>
      <c r="FL30" s="256"/>
      <c r="FM30" s="256"/>
      <c r="FN30" s="256"/>
      <c r="FO30" s="256"/>
      <c r="FP30" s="256"/>
      <c r="FQ30" s="256"/>
      <c r="FR30" s="256"/>
      <c r="FS30" s="256"/>
      <c r="FT30" s="256"/>
      <c r="FU30" s="256"/>
      <c r="FV30" s="256"/>
      <c r="FW30" s="256"/>
      <c r="FX30" s="256"/>
      <c r="FY30" s="256"/>
      <c r="FZ30" s="256"/>
      <c r="GA30" s="256"/>
      <c r="GB30" s="256"/>
      <c r="GC30" s="256"/>
      <c r="GD30" s="256"/>
      <c r="GE30" s="256"/>
      <c r="GF30" s="256"/>
      <c r="GG30" s="256"/>
      <c r="GH30" s="256"/>
      <c r="GI30" s="256"/>
      <c r="GJ30" s="256"/>
      <c r="GK30" s="256"/>
      <c r="GL30" s="256"/>
      <c r="GM30" s="256"/>
      <c r="GN30" s="256"/>
      <c r="GO30" s="256"/>
      <c r="GP30" s="256"/>
      <c r="GQ30" s="256"/>
      <c r="GR30" s="256"/>
      <c r="GS30" s="256"/>
      <c r="GT30" s="256"/>
      <c r="GU30" s="256"/>
      <c r="GV30" s="256"/>
      <c r="GW30" s="256"/>
      <c r="GX30" s="256"/>
      <c r="GY30" s="256"/>
      <c r="GZ30" s="256"/>
      <c r="HA30" s="256"/>
      <c r="HB30" s="256"/>
      <c r="HC30" s="256"/>
      <c r="HD30" s="256"/>
      <c r="HE30" s="256"/>
      <c r="HF30" s="256"/>
      <c r="HG30" s="256"/>
      <c r="HH30" s="256"/>
      <c r="HI30" s="256"/>
      <c r="HJ30" s="256"/>
      <c r="HK30" s="256"/>
      <c r="HL30" s="256"/>
      <c r="HM30" s="256"/>
      <c r="HN30" s="256"/>
      <c r="HO30" s="256"/>
      <c r="HP30" s="256"/>
      <c r="HQ30" s="256"/>
      <c r="HR30" s="256"/>
      <c r="HS30" s="256"/>
      <c r="HT30" s="256"/>
      <c r="HU30" s="256"/>
      <c r="HV30" s="256"/>
      <c r="HW30" s="256"/>
      <c r="HX30" s="256"/>
      <c r="HY30" s="256"/>
      <c r="HZ30" s="256"/>
      <c r="IA30" s="256"/>
      <c r="IB30" s="256"/>
      <c r="IC30" s="256"/>
      <c r="ID30" s="256"/>
      <c r="IE30" s="256"/>
      <c r="IF30" s="256"/>
      <c r="IG30" s="256"/>
      <c r="IH30" s="256"/>
      <c r="II30" s="256"/>
      <c r="IJ30" s="256"/>
      <c r="IK30" s="256"/>
      <c r="IL30" s="256"/>
      <c r="IM30" s="256"/>
      <c r="IN30" s="256"/>
      <c r="IO30" s="256"/>
      <c r="IP30" s="256"/>
      <c r="IQ30" s="256"/>
      <c r="IR30" s="256"/>
      <c r="IS30" s="256"/>
      <c r="IT30" s="256"/>
      <c r="IU30" s="256"/>
      <c r="IV30" s="256"/>
      <c r="IW30" s="256"/>
      <c r="IX30" s="256"/>
      <c r="IY30" s="256"/>
      <c r="IZ30" s="256"/>
      <c r="JA30" s="256"/>
      <c r="JB30" s="256"/>
      <c r="JC30" s="256"/>
      <c r="JD30" s="256"/>
      <c r="JE30" s="256"/>
      <c r="JF30" s="256"/>
      <c r="JG30" s="256"/>
      <c r="JH30" s="256"/>
      <c r="JI30" s="256"/>
      <c r="JJ30" s="256"/>
      <c r="JK30" s="256"/>
      <c r="JL30" s="256"/>
      <c r="JM30" s="256"/>
      <c r="JN30" s="256"/>
      <c r="JO30" s="256"/>
      <c r="JP30" s="256"/>
      <c r="JQ30" s="256"/>
      <c r="JR30" s="256"/>
      <c r="JS30" s="256"/>
      <c r="JT30" s="256"/>
      <c r="JU30" s="256"/>
      <c r="JV30" s="256"/>
      <c r="JW30" s="256"/>
      <c r="JX30" s="256"/>
      <c r="JY30" s="256"/>
      <c r="JZ30" s="256"/>
      <c r="KA30" s="256"/>
      <c r="KB30" s="256"/>
      <c r="KC30" s="256"/>
      <c r="KD30" s="256"/>
      <c r="KE30" s="256"/>
      <c r="KF30" s="256"/>
      <c r="KG30" s="256"/>
      <c r="KH30" s="256"/>
      <c r="KI30" s="256"/>
      <c r="KJ30" s="256"/>
    </row>
    <row r="31" spans="1:296" ht="16.7" customHeight="1">
      <c r="A31" s="285"/>
      <c r="B31" s="360" t="s">
        <v>354</v>
      </c>
      <c r="C31" s="220"/>
      <c r="D31" s="362"/>
      <c r="E31" s="220"/>
      <c r="F31" s="193" t="s">
        <v>339</v>
      </c>
      <c r="G31" s="365"/>
      <c r="H31" s="221" t="s">
        <v>353</v>
      </c>
      <c r="I31" s="366"/>
      <c r="J31" s="644"/>
      <c r="K31" s="367"/>
      <c r="L31" s="328"/>
      <c r="M31" s="367"/>
      <c r="N31" s="328"/>
      <c r="O31" s="367"/>
      <c r="P31" s="328"/>
      <c r="Q31" s="367"/>
      <c r="R31" s="328"/>
      <c r="S31" s="368"/>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c r="CP31" s="256"/>
      <c r="CQ31" s="256"/>
      <c r="CR31" s="256"/>
      <c r="CS31" s="256"/>
      <c r="CT31" s="256"/>
      <c r="CU31" s="256"/>
      <c r="CV31" s="256"/>
      <c r="CW31" s="256"/>
      <c r="CX31" s="256"/>
      <c r="CY31" s="256"/>
      <c r="CZ31" s="256"/>
      <c r="DA31" s="256"/>
      <c r="DB31" s="256"/>
      <c r="DC31" s="256"/>
      <c r="DD31" s="256"/>
      <c r="DE31" s="256"/>
      <c r="DF31" s="256"/>
      <c r="DG31" s="256"/>
      <c r="DH31" s="256"/>
      <c r="DI31" s="256"/>
      <c r="DJ31" s="256"/>
      <c r="DK31" s="256"/>
      <c r="DL31" s="256"/>
      <c r="DM31" s="256"/>
      <c r="DN31" s="256"/>
      <c r="DO31" s="256"/>
      <c r="DP31" s="256"/>
      <c r="DQ31" s="256"/>
      <c r="DR31" s="256"/>
      <c r="DS31" s="256"/>
      <c r="DT31" s="256"/>
      <c r="DU31" s="256"/>
      <c r="DV31" s="256"/>
      <c r="DW31" s="256"/>
      <c r="DX31" s="256"/>
      <c r="DY31" s="256"/>
      <c r="DZ31" s="256"/>
      <c r="EA31" s="256"/>
      <c r="EB31" s="256"/>
      <c r="EC31" s="256"/>
      <c r="ED31" s="256"/>
      <c r="EE31" s="256"/>
      <c r="EF31" s="256"/>
      <c r="EG31" s="256"/>
      <c r="EH31" s="256"/>
      <c r="EI31" s="256"/>
      <c r="EJ31" s="256"/>
      <c r="EK31" s="256"/>
      <c r="EL31" s="256"/>
      <c r="EM31" s="256"/>
      <c r="EN31" s="256"/>
      <c r="EO31" s="256"/>
      <c r="EP31" s="256"/>
      <c r="EQ31" s="256"/>
      <c r="ER31" s="256"/>
      <c r="ES31" s="256"/>
      <c r="ET31" s="256"/>
      <c r="EU31" s="256"/>
      <c r="EV31" s="256"/>
      <c r="EW31" s="256"/>
      <c r="EX31" s="256"/>
      <c r="EY31" s="256"/>
      <c r="EZ31" s="256"/>
      <c r="FA31" s="256"/>
      <c r="FB31" s="256"/>
      <c r="FC31" s="256"/>
      <c r="FD31" s="256"/>
      <c r="FE31" s="256"/>
      <c r="FF31" s="256"/>
      <c r="FG31" s="256"/>
      <c r="FH31" s="256"/>
      <c r="FI31" s="256"/>
      <c r="FJ31" s="256"/>
      <c r="FK31" s="256"/>
      <c r="FL31" s="256"/>
      <c r="FM31" s="256"/>
      <c r="FN31" s="256"/>
      <c r="FO31" s="256"/>
      <c r="FP31" s="256"/>
      <c r="FQ31" s="256"/>
      <c r="FR31" s="256"/>
      <c r="FS31" s="256"/>
      <c r="FT31" s="256"/>
      <c r="FU31" s="256"/>
      <c r="FV31" s="256"/>
      <c r="FW31" s="256"/>
      <c r="FX31" s="256"/>
      <c r="FY31" s="256"/>
      <c r="FZ31" s="256"/>
      <c r="GA31" s="256"/>
      <c r="GB31" s="256"/>
      <c r="GC31" s="256"/>
      <c r="GD31" s="256"/>
      <c r="GE31" s="256"/>
      <c r="GF31" s="256"/>
      <c r="GG31" s="256"/>
      <c r="GH31" s="256"/>
      <c r="GI31" s="256"/>
      <c r="GJ31" s="256"/>
      <c r="GK31" s="256"/>
      <c r="GL31" s="256"/>
      <c r="GM31" s="256"/>
      <c r="GN31" s="256"/>
      <c r="GO31" s="256"/>
      <c r="GP31" s="256"/>
      <c r="GQ31" s="256"/>
      <c r="GR31" s="256"/>
      <c r="GS31" s="256"/>
      <c r="GT31" s="256"/>
      <c r="GU31" s="256"/>
      <c r="GV31" s="256"/>
      <c r="GW31" s="256"/>
      <c r="GX31" s="256"/>
      <c r="GY31" s="256"/>
      <c r="GZ31" s="256"/>
      <c r="HA31" s="256"/>
      <c r="HB31" s="256"/>
      <c r="HC31" s="256"/>
      <c r="HD31" s="256"/>
      <c r="HE31" s="256"/>
      <c r="HF31" s="256"/>
      <c r="HG31" s="256"/>
      <c r="HH31" s="256"/>
      <c r="HI31" s="256"/>
      <c r="HJ31" s="256"/>
      <c r="HK31" s="256"/>
      <c r="HL31" s="256"/>
      <c r="HM31" s="256"/>
      <c r="HN31" s="256"/>
      <c r="HO31" s="256"/>
      <c r="HP31" s="256"/>
      <c r="HQ31" s="256"/>
      <c r="HR31" s="256"/>
      <c r="HS31" s="256"/>
      <c r="HT31" s="256"/>
      <c r="HU31" s="256"/>
      <c r="HV31" s="256"/>
      <c r="HW31" s="256"/>
      <c r="HX31" s="256"/>
      <c r="HY31" s="256"/>
      <c r="HZ31" s="256"/>
      <c r="IA31" s="256"/>
      <c r="IB31" s="256"/>
      <c r="IC31" s="256"/>
      <c r="ID31" s="256"/>
      <c r="IE31" s="256"/>
      <c r="IF31" s="256"/>
      <c r="IG31" s="256"/>
      <c r="IH31" s="256"/>
      <c r="II31" s="256"/>
      <c r="IJ31" s="256"/>
      <c r="IK31" s="256"/>
      <c r="IL31" s="256"/>
      <c r="IM31" s="256"/>
      <c r="IN31" s="256"/>
      <c r="IO31" s="256"/>
      <c r="IP31" s="256"/>
      <c r="IQ31" s="256"/>
      <c r="IR31" s="256"/>
      <c r="IS31" s="256"/>
      <c r="IT31" s="256"/>
      <c r="IU31" s="256"/>
      <c r="IV31" s="256"/>
      <c r="IW31" s="256"/>
      <c r="IX31" s="256"/>
      <c r="IY31" s="256"/>
      <c r="IZ31" s="256"/>
      <c r="JA31" s="256"/>
      <c r="JB31" s="256"/>
      <c r="JC31" s="256"/>
      <c r="JD31" s="256"/>
      <c r="JE31" s="256"/>
      <c r="JF31" s="256"/>
      <c r="JG31" s="256"/>
      <c r="JH31" s="256"/>
      <c r="JI31" s="256"/>
      <c r="JJ31" s="256"/>
      <c r="JK31" s="256"/>
      <c r="JL31" s="256"/>
      <c r="JM31" s="256"/>
      <c r="JN31" s="256"/>
      <c r="JO31" s="256"/>
      <c r="JP31" s="256"/>
      <c r="JQ31" s="256"/>
      <c r="JR31" s="256"/>
      <c r="JS31" s="256"/>
      <c r="JT31" s="256"/>
      <c r="JU31" s="256"/>
      <c r="JV31" s="256"/>
      <c r="JW31" s="256"/>
      <c r="JX31" s="256"/>
      <c r="JY31" s="256"/>
      <c r="JZ31" s="256"/>
      <c r="KA31" s="256"/>
      <c r="KB31" s="256"/>
      <c r="KC31" s="256"/>
      <c r="KD31" s="256"/>
      <c r="KE31" s="256"/>
      <c r="KF31" s="256"/>
      <c r="KG31" s="256"/>
      <c r="KH31" s="256"/>
      <c r="KI31" s="256"/>
      <c r="KJ31" s="256"/>
    </row>
    <row r="32" spans="1:296" ht="16.7" customHeight="1">
      <c r="A32" s="285"/>
      <c r="B32" s="360" t="s">
        <v>355</v>
      </c>
      <c r="C32" s="220"/>
      <c r="D32" s="362">
        <v>201626.897</v>
      </c>
      <c r="E32" s="220"/>
      <c r="F32" s="193" t="s">
        <v>347</v>
      </c>
      <c r="G32" s="365"/>
      <c r="H32" s="221" t="s">
        <v>353</v>
      </c>
      <c r="I32" s="366"/>
      <c r="J32" s="644"/>
      <c r="K32" s="367"/>
      <c r="L32" s="328"/>
      <c r="M32" s="367"/>
      <c r="N32" s="328"/>
      <c r="O32" s="367"/>
      <c r="P32" s="328"/>
      <c r="Q32" s="367"/>
      <c r="R32" s="328"/>
      <c r="S32" s="368"/>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c r="CK32" s="256"/>
      <c r="CL32" s="256"/>
      <c r="CM32" s="256"/>
      <c r="CN32" s="256"/>
      <c r="CO32" s="256"/>
      <c r="CP32" s="256"/>
      <c r="CQ32" s="256"/>
      <c r="CR32" s="256"/>
      <c r="CS32" s="256"/>
      <c r="CT32" s="256"/>
      <c r="CU32" s="256"/>
      <c r="CV32" s="256"/>
      <c r="CW32" s="256"/>
      <c r="CX32" s="256"/>
      <c r="CY32" s="256"/>
      <c r="CZ32" s="256"/>
      <c r="DA32" s="256"/>
      <c r="DB32" s="256"/>
      <c r="DC32" s="256"/>
      <c r="DD32" s="256"/>
      <c r="DE32" s="256"/>
      <c r="DF32" s="256"/>
      <c r="DG32" s="256"/>
      <c r="DH32" s="256"/>
      <c r="DI32" s="256"/>
      <c r="DJ32" s="256"/>
      <c r="DK32" s="256"/>
      <c r="DL32" s="256"/>
      <c r="DM32" s="256"/>
      <c r="DN32" s="256"/>
      <c r="DO32" s="256"/>
      <c r="DP32" s="256"/>
      <c r="DQ32" s="256"/>
      <c r="DR32" s="256"/>
      <c r="DS32" s="256"/>
      <c r="DT32" s="256"/>
      <c r="DU32" s="256"/>
      <c r="DV32" s="256"/>
      <c r="DW32" s="256"/>
      <c r="DX32" s="256"/>
      <c r="DY32" s="256"/>
      <c r="DZ32" s="256"/>
      <c r="EA32" s="256"/>
      <c r="EB32" s="256"/>
      <c r="EC32" s="256"/>
      <c r="ED32" s="256"/>
      <c r="EE32" s="256"/>
      <c r="EF32" s="256"/>
      <c r="EG32" s="256"/>
      <c r="EH32" s="256"/>
      <c r="EI32" s="256"/>
      <c r="EJ32" s="256"/>
      <c r="EK32" s="256"/>
      <c r="EL32" s="256"/>
      <c r="EM32" s="256"/>
      <c r="EN32" s="256"/>
      <c r="EO32" s="256"/>
      <c r="EP32" s="256"/>
      <c r="EQ32" s="256"/>
      <c r="ER32" s="256"/>
      <c r="ES32" s="256"/>
      <c r="ET32" s="256"/>
      <c r="EU32" s="256"/>
      <c r="EV32" s="256"/>
      <c r="EW32" s="256"/>
      <c r="EX32" s="256"/>
      <c r="EY32" s="256"/>
      <c r="EZ32" s="256"/>
      <c r="FA32" s="256"/>
      <c r="FB32" s="256"/>
      <c r="FC32" s="256"/>
      <c r="FD32" s="256"/>
      <c r="FE32" s="256"/>
      <c r="FF32" s="256"/>
      <c r="FG32" s="256"/>
      <c r="FH32" s="256"/>
      <c r="FI32" s="256"/>
      <c r="FJ32" s="256"/>
      <c r="FK32" s="256"/>
      <c r="FL32" s="256"/>
      <c r="FM32" s="256"/>
      <c r="FN32" s="256"/>
      <c r="FO32" s="256"/>
      <c r="FP32" s="256"/>
      <c r="FQ32" s="256"/>
      <c r="FR32" s="256"/>
      <c r="FS32" s="256"/>
      <c r="FT32" s="256"/>
      <c r="FU32" s="256"/>
      <c r="FV32" s="256"/>
      <c r="FW32" s="256"/>
      <c r="FX32" s="256"/>
      <c r="FY32" s="256"/>
      <c r="FZ32" s="256"/>
      <c r="GA32" s="256"/>
      <c r="GB32" s="256"/>
      <c r="GC32" s="256"/>
      <c r="GD32" s="256"/>
      <c r="GE32" s="256"/>
      <c r="GF32" s="256"/>
      <c r="GG32" s="256"/>
      <c r="GH32" s="256"/>
      <c r="GI32" s="256"/>
      <c r="GJ32" s="256"/>
      <c r="GK32" s="256"/>
      <c r="GL32" s="256"/>
      <c r="GM32" s="256"/>
      <c r="GN32" s="256"/>
      <c r="GO32" s="256"/>
      <c r="GP32" s="256"/>
      <c r="GQ32" s="256"/>
      <c r="GR32" s="256"/>
      <c r="GS32" s="256"/>
      <c r="GT32" s="256"/>
      <c r="GU32" s="256"/>
      <c r="GV32" s="256"/>
      <c r="GW32" s="256"/>
      <c r="GX32" s="256"/>
      <c r="GY32" s="256"/>
      <c r="GZ32" s="256"/>
      <c r="HA32" s="256"/>
      <c r="HB32" s="256"/>
      <c r="HC32" s="256"/>
      <c r="HD32" s="256"/>
      <c r="HE32" s="256"/>
      <c r="HF32" s="256"/>
      <c r="HG32" s="256"/>
      <c r="HH32" s="256"/>
      <c r="HI32" s="256"/>
      <c r="HJ32" s="256"/>
      <c r="HK32" s="256"/>
      <c r="HL32" s="256"/>
      <c r="HM32" s="256"/>
      <c r="HN32" s="256"/>
      <c r="HO32" s="256"/>
      <c r="HP32" s="256"/>
      <c r="HQ32" s="256"/>
      <c r="HR32" s="256"/>
      <c r="HS32" s="256"/>
      <c r="HT32" s="256"/>
      <c r="HU32" s="256"/>
      <c r="HV32" s="256"/>
      <c r="HW32" s="256"/>
      <c r="HX32" s="256"/>
      <c r="HY32" s="256"/>
      <c r="HZ32" s="256"/>
      <c r="IA32" s="256"/>
      <c r="IB32" s="256"/>
      <c r="IC32" s="256"/>
      <c r="ID32" s="256"/>
      <c r="IE32" s="256"/>
      <c r="IF32" s="256"/>
      <c r="IG32" s="256"/>
      <c r="IH32" s="256"/>
      <c r="II32" s="256"/>
      <c r="IJ32" s="256"/>
      <c r="IK32" s="256"/>
      <c r="IL32" s="256"/>
      <c r="IM32" s="256"/>
      <c r="IN32" s="256"/>
      <c r="IO32" s="256"/>
      <c r="IP32" s="256"/>
      <c r="IQ32" s="256"/>
      <c r="IR32" s="256"/>
      <c r="IS32" s="256"/>
      <c r="IT32" s="256"/>
      <c r="IU32" s="256"/>
      <c r="IV32" s="256"/>
      <c r="IW32" s="256"/>
      <c r="IX32" s="256"/>
      <c r="IY32" s="256"/>
      <c r="IZ32" s="256"/>
      <c r="JA32" s="256"/>
      <c r="JB32" s="256"/>
      <c r="JC32" s="256"/>
      <c r="JD32" s="256"/>
      <c r="JE32" s="256"/>
      <c r="JF32" s="256"/>
      <c r="JG32" s="256"/>
      <c r="JH32" s="256"/>
      <c r="JI32" s="256"/>
      <c r="JJ32" s="256"/>
      <c r="JK32" s="256"/>
      <c r="JL32" s="256"/>
      <c r="JM32" s="256"/>
      <c r="JN32" s="256"/>
      <c r="JO32" s="256"/>
      <c r="JP32" s="256"/>
      <c r="JQ32" s="256"/>
      <c r="JR32" s="256"/>
      <c r="JS32" s="256"/>
      <c r="JT32" s="256"/>
      <c r="JU32" s="256"/>
      <c r="JV32" s="256"/>
      <c r="JW32" s="256"/>
      <c r="JX32" s="256"/>
      <c r="JY32" s="256"/>
      <c r="JZ32" s="256"/>
      <c r="KA32" s="256"/>
      <c r="KB32" s="256"/>
      <c r="KC32" s="256"/>
      <c r="KD32" s="256"/>
      <c r="KE32" s="256"/>
      <c r="KF32" s="256"/>
      <c r="KG32" s="256"/>
      <c r="KH32" s="256"/>
      <c r="KI32" s="256"/>
      <c r="KJ32" s="256"/>
    </row>
    <row r="33" spans="1:296" ht="16.7" customHeight="1">
      <c r="A33" s="285"/>
      <c r="B33" s="360" t="s">
        <v>355</v>
      </c>
      <c r="C33" s="220"/>
      <c r="D33" s="362"/>
      <c r="E33" s="220"/>
      <c r="F33" s="193" t="s">
        <v>339</v>
      </c>
      <c r="G33" s="365"/>
      <c r="H33" s="221" t="s">
        <v>353</v>
      </c>
      <c r="I33" s="366"/>
      <c r="J33" s="644"/>
      <c r="K33" s="367"/>
      <c r="L33" s="328"/>
      <c r="M33" s="367"/>
      <c r="N33" s="328"/>
      <c r="O33" s="367"/>
      <c r="P33" s="328"/>
      <c r="Q33" s="367"/>
      <c r="R33" s="328"/>
      <c r="S33" s="368"/>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c r="CH33" s="256"/>
      <c r="CI33" s="256"/>
      <c r="CJ33" s="256"/>
      <c r="CK33" s="256"/>
      <c r="CL33" s="256"/>
      <c r="CM33" s="256"/>
      <c r="CN33" s="256"/>
      <c r="CO33" s="256"/>
      <c r="CP33" s="256"/>
      <c r="CQ33" s="256"/>
      <c r="CR33" s="256"/>
      <c r="CS33" s="256"/>
      <c r="CT33" s="256"/>
      <c r="CU33" s="256"/>
      <c r="CV33" s="256"/>
      <c r="CW33" s="256"/>
      <c r="CX33" s="256"/>
      <c r="CY33" s="256"/>
      <c r="CZ33" s="256"/>
      <c r="DA33" s="256"/>
      <c r="DB33" s="256"/>
      <c r="DC33" s="256"/>
      <c r="DD33" s="256"/>
      <c r="DE33" s="256"/>
      <c r="DF33" s="256"/>
      <c r="DG33" s="256"/>
      <c r="DH33" s="256"/>
      <c r="DI33" s="256"/>
      <c r="DJ33" s="256"/>
      <c r="DK33" s="256"/>
      <c r="DL33" s="256"/>
      <c r="DM33" s="256"/>
      <c r="DN33" s="256"/>
      <c r="DO33" s="256"/>
      <c r="DP33" s="256"/>
      <c r="DQ33" s="256"/>
      <c r="DR33" s="256"/>
      <c r="DS33" s="256"/>
      <c r="DT33" s="256"/>
      <c r="DU33" s="256"/>
      <c r="DV33" s="256"/>
      <c r="DW33" s="256"/>
      <c r="DX33" s="256"/>
      <c r="DY33" s="256"/>
      <c r="DZ33" s="256"/>
      <c r="EA33" s="256"/>
      <c r="EB33" s="256"/>
      <c r="EC33" s="256"/>
      <c r="ED33" s="256"/>
      <c r="EE33" s="256"/>
      <c r="EF33" s="256"/>
      <c r="EG33" s="256"/>
      <c r="EH33" s="256"/>
      <c r="EI33" s="256"/>
      <c r="EJ33" s="256"/>
      <c r="EK33" s="256"/>
      <c r="EL33" s="256"/>
      <c r="EM33" s="256"/>
      <c r="EN33" s="256"/>
      <c r="EO33" s="256"/>
      <c r="EP33" s="256"/>
      <c r="EQ33" s="256"/>
      <c r="ER33" s="256"/>
      <c r="ES33" s="256"/>
      <c r="ET33" s="256"/>
      <c r="EU33" s="256"/>
      <c r="EV33" s="256"/>
      <c r="EW33" s="256"/>
      <c r="EX33" s="256"/>
      <c r="EY33" s="256"/>
      <c r="EZ33" s="256"/>
      <c r="FA33" s="256"/>
      <c r="FB33" s="256"/>
      <c r="FC33" s="256"/>
      <c r="FD33" s="256"/>
      <c r="FE33" s="256"/>
      <c r="FF33" s="256"/>
      <c r="FG33" s="256"/>
      <c r="FH33" s="256"/>
      <c r="FI33" s="256"/>
      <c r="FJ33" s="256"/>
      <c r="FK33" s="256"/>
      <c r="FL33" s="256"/>
      <c r="FM33" s="256"/>
      <c r="FN33" s="256"/>
      <c r="FO33" s="256"/>
      <c r="FP33" s="256"/>
      <c r="FQ33" s="256"/>
      <c r="FR33" s="256"/>
      <c r="FS33" s="256"/>
      <c r="FT33" s="256"/>
      <c r="FU33" s="256"/>
      <c r="FV33" s="256"/>
      <c r="FW33" s="256"/>
      <c r="FX33" s="256"/>
      <c r="FY33" s="256"/>
      <c r="FZ33" s="256"/>
      <c r="GA33" s="256"/>
      <c r="GB33" s="256"/>
      <c r="GC33" s="256"/>
      <c r="GD33" s="256"/>
      <c r="GE33" s="256"/>
      <c r="GF33" s="256"/>
      <c r="GG33" s="256"/>
      <c r="GH33" s="256"/>
      <c r="GI33" s="256"/>
      <c r="GJ33" s="256"/>
      <c r="GK33" s="256"/>
      <c r="GL33" s="256"/>
      <c r="GM33" s="256"/>
      <c r="GN33" s="256"/>
      <c r="GO33" s="256"/>
      <c r="GP33" s="256"/>
      <c r="GQ33" s="256"/>
      <c r="GR33" s="256"/>
      <c r="GS33" s="256"/>
      <c r="GT33" s="256"/>
      <c r="GU33" s="256"/>
      <c r="GV33" s="256"/>
      <c r="GW33" s="256"/>
      <c r="GX33" s="256"/>
      <c r="GY33" s="256"/>
      <c r="GZ33" s="256"/>
      <c r="HA33" s="256"/>
      <c r="HB33" s="256"/>
      <c r="HC33" s="256"/>
      <c r="HD33" s="256"/>
      <c r="HE33" s="256"/>
      <c r="HF33" s="256"/>
      <c r="HG33" s="256"/>
      <c r="HH33" s="256"/>
      <c r="HI33" s="256"/>
      <c r="HJ33" s="256"/>
      <c r="HK33" s="256"/>
      <c r="HL33" s="256"/>
      <c r="HM33" s="256"/>
      <c r="HN33" s="256"/>
      <c r="HO33" s="256"/>
      <c r="HP33" s="256"/>
      <c r="HQ33" s="256"/>
      <c r="HR33" s="256"/>
      <c r="HS33" s="256"/>
      <c r="HT33" s="256"/>
      <c r="HU33" s="256"/>
      <c r="HV33" s="256"/>
      <c r="HW33" s="256"/>
      <c r="HX33" s="256"/>
      <c r="HY33" s="256"/>
      <c r="HZ33" s="256"/>
      <c r="IA33" s="256"/>
      <c r="IB33" s="256"/>
      <c r="IC33" s="256"/>
      <c r="ID33" s="256"/>
      <c r="IE33" s="256"/>
      <c r="IF33" s="256"/>
      <c r="IG33" s="256"/>
      <c r="IH33" s="256"/>
      <c r="II33" s="256"/>
      <c r="IJ33" s="256"/>
      <c r="IK33" s="256"/>
      <c r="IL33" s="256"/>
      <c r="IM33" s="256"/>
      <c r="IN33" s="256"/>
      <c r="IO33" s="256"/>
      <c r="IP33" s="256"/>
      <c r="IQ33" s="256"/>
      <c r="IR33" s="256"/>
      <c r="IS33" s="256"/>
      <c r="IT33" s="256"/>
      <c r="IU33" s="256"/>
      <c r="IV33" s="256"/>
      <c r="IW33" s="256"/>
      <c r="IX33" s="256"/>
      <c r="IY33" s="256"/>
      <c r="IZ33" s="256"/>
      <c r="JA33" s="256"/>
      <c r="JB33" s="256"/>
      <c r="JC33" s="256"/>
      <c r="JD33" s="256"/>
      <c r="JE33" s="256"/>
      <c r="JF33" s="256"/>
      <c r="JG33" s="256"/>
      <c r="JH33" s="256"/>
      <c r="JI33" s="256"/>
      <c r="JJ33" s="256"/>
      <c r="JK33" s="256"/>
      <c r="JL33" s="256"/>
      <c r="JM33" s="256"/>
      <c r="JN33" s="256"/>
      <c r="JO33" s="256"/>
      <c r="JP33" s="256"/>
      <c r="JQ33" s="256"/>
      <c r="JR33" s="256"/>
      <c r="JS33" s="256"/>
      <c r="JT33" s="256"/>
      <c r="JU33" s="256"/>
      <c r="JV33" s="256"/>
      <c r="JW33" s="256"/>
      <c r="JX33" s="256"/>
      <c r="JY33" s="256"/>
      <c r="JZ33" s="256"/>
      <c r="KA33" s="256"/>
      <c r="KB33" s="256"/>
      <c r="KC33" s="256"/>
      <c r="KD33" s="256"/>
      <c r="KE33" s="256"/>
      <c r="KF33" s="256"/>
      <c r="KG33" s="256"/>
      <c r="KH33" s="256"/>
      <c r="KI33" s="256"/>
      <c r="KJ33" s="256"/>
    </row>
    <row r="34" spans="1:296" ht="16.7" customHeight="1">
      <c r="A34" s="285"/>
      <c r="B34" s="360" t="s">
        <v>356</v>
      </c>
      <c r="C34" s="220"/>
      <c r="D34" s="362">
        <v>9067</v>
      </c>
      <c r="E34" s="220"/>
      <c r="F34" s="193" t="s">
        <v>347</v>
      </c>
      <c r="G34" s="365"/>
      <c r="H34" s="221" t="s">
        <v>353</v>
      </c>
      <c r="I34" s="366"/>
      <c r="J34" s="644"/>
      <c r="K34" s="367"/>
      <c r="L34" s="328"/>
      <c r="M34" s="367"/>
      <c r="N34" s="328"/>
      <c r="O34" s="367"/>
      <c r="P34" s="328"/>
      <c r="Q34" s="367"/>
      <c r="R34" s="328"/>
      <c r="S34" s="368"/>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6"/>
      <c r="CL34" s="256"/>
      <c r="CM34" s="256"/>
      <c r="CN34" s="256"/>
      <c r="CO34" s="256"/>
      <c r="CP34" s="256"/>
      <c r="CQ34" s="256"/>
      <c r="CR34" s="256"/>
      <c r="CS34" s="256"/>
      <c r="CT34" s="256"/>
      <c r="CU34" s="256"/>
      <c r="CV34" s="256"/>
      <c r="CW34" s="256"/>
      <c r="CX34" s="256"/>
      <c r="CY34" s="256"/>
      <c r="CZ34" s="256"/>
      <c r="DA34" s="256"/>
      <c r="DB34" s="256"/>
      <c r="DC34" s="256"/>
      <c r="DD34" s="256"/>
      <c r="DE34" s="256"/>
      <c r="DF34" s="256"/>
      <c r="DG34" s="256"/>
      <c r="DH34" s="256"/>
      <c r="DI34" s="256"/>
      <c r="DJ34" s="256"/>
      <c r="DK34" s="256"/>
      <c r="DL34" s="256"/>
      <c r="DM34" s="256"/>
      <c r="DN34" s="256"/>
      <c r="DO34" s="256"/>
      <c r="DP34" s="256"/>
      <c r="DQ34" s="256"/>
      <c r="DR34" s="256"/>
      <c r="DS34" s="256"/>
      <c r="DT34" s="256"/>
      <c r="DU34" s="256"/>
      <c r="DV34" s="256"/>
      <c r="DW34" s="256"/>
      <c r="DX34" s="256"/>
      <c r="DY34" s="256"/>
      <c r="DZ34" s="256"/>
      <c r="EA34" s="256"/>
      <c r="EB34" s="256"/>
      <c r="EC34" s="256"/>
      <c r="ED34" s="256"/>
      <c r="EE34" s="256"/>
      <c r="EF34" s="256"/>
      <c r="EG34" s="256"/>
      <c r="EH34" s="256"/>
      <c r="EI34" s="256"/>
      <c r="EJ34" s="256"/>
      <c r="EK34" s="256"/>
      <c r="EL34" s="256"/>
      <c r="EM34" s="256"/>
      <c r="EN34" s="256"/>
      <c r="EO34" s="256"/>
      <c r="EP34" s="256"/>
      <c r="EQ34" s="256"/>
      <c r="ER34" s="256"/>
      <c r="ES34" s="256"/>
      <c r="ET34" s="256"/>
      <c r="EU34" s="256"/>
      <c r="EV34" s="256"/>
      <c r="EW34" s="256"/>
      <c r="EX34" s="256"/>
      <c r="EY34" s="256"/>
      <c r="EZ34" s="256"/>
      <c r="FA34" s="256"/>
      <c r="FB34" s="256"/>
      <c r="FC34" s="256"/>
      <c r="FD34" s="256"/>
      <c r="FE34" s="256"/>
      <c r="FF34" s="256"/>
      <c r="FG34" s="256"/>
      <c r="FH34" s="256"/>
      <c r="FI34" s="256"/>
      <c r="FJ34" s="256"/>
      <c r="FK34" s="256"/>
      <c r="FL34" s="256"/>
      <c r="FM34" s="256"/>
      <c r="FN34" s="256"/>
      <c r="FO34" s="256"/>
      <c r="FP34" s="256"/>
      <c r="FQ34" s="256"/>
      <c r="FR34" s="256"/>
      <c r="FS34" s="256"/>
      <c r="FT34" s="256"/>
      <c r="FU34" s="256"/>
      <c r="FV34" s="256"/>
      <c r="FW34" s="256"/>
      <c r="FX34" s="256"/>
      <c r="FY34" s="256"/>
      <c r="FZ34" s="256"/>
      <c r="GA34" s="256"/>
      <c r="GB34" s="256"/>
      <c r="GC34" s="256"/>
      <c r="GD34" s="256"/>
      <c r="GE34" s="256"/>
      <c r="GF34" s="256"/>
      <c r="GG34" s="256"/>
      <c r="GH34" s="256"/>
      <c r="GI34" s="256"/>
      <c r="GJ34" s="256"/>
      <c r="GK34" s="256"/>
      <c r="GL34" s="256"/>
      <c r="GM34" s="256"/>
      <c r="GN34" s="256"/>
      <c r="GO34" s="256"/>
      <c r="GP34" s="256"/>
      <c r="GQ34" s="256"/>
      <c r="GR34" s="256"/>
      <c r="GS34" s="256"/>
      <c r="GT34" s="256"/>
      <c r="GU34" s="256"/>
      <c r="GV34" s="256"/>
      <c r="GW34" s="256"/>
      <c r="GX34" s="256"/>
      <c r="GY34" s="256"/>
      <c r="GZ34" s="256"/>
      <c r="HA34" s="256"/>
      <c r="HB34" s="256"/>
      <c r="HC34" s="256"/>
      <c r="HD34" s="256"/>
      <c r="HE34" s="256"/>
      <c r="HF34" s="256"/>
      <c r="HG34" s="256"/>
      <c r="HH34" s="256"/>
      <c r="HI34" s="256"/>
      <c r="HJ34" s="256"/>
      <c r="HK34" s="256"/>
      <c r="HL34" s="256"/>
      <c r="HM34" s="256"/>
      <c r="HN34" s="256"/>
      <c r="HO34" s="256"/>
      <c r="HP34" s="256"/>
      <c r="HQ34" s="256"/>
      <c r="HR34" s="256"/>
      <c r="HS34" s="256"/>
      <c r="HT34" s="256"/>
      <c r="HU34" s="256"/>
      <c r="HV34" s="256"/>
      <c r="HW34" s="256"/>
      <c r="HX34" s="256"/>
      <c r="HY34" s="256"/>
      <c r="HZ34" s="256"/>
      <c r="IA34" s="256"/>
      <c r="IB34" s="256"/>
      <c r="IC34" s="256"/>
      <c r="ID34" s="256"/>
      <c r="IE34" s="256"/>
      <c r="IF34" s="256"/>
      <c r="IG34" s="256"/>
      <c r="IH34" s="256"/>
      <c r="II34" s="256"/>
      <c r="IJ34" s="256"/>
      <c r="IK34" s="256"/>
      <c r="IL34" s="256"/>
      <c r="IM34" s="256"/>
      <c r="IN34" s="256"/>
      <c r="IO34" s="256"/>
      <c r="IP34" s="256"/>
      <c r="IQ34" s="256"/>
      <c r="IR34" s="256"/>
      <c r="IS34" s="256"/>
      <c r="IT34" s="256"/>
      <c r="IU34" s="256"/>
      <c r="IV34" s="256"/>
      <c r="IW34" s="256"/>
      <c r="IX34" s="256"/>
      <c r="IY34" s="256"/>
      <c r="IZ34" s="256"/>
      <c r="JA34" s="256"/>
      <c r="JB34" s="256"/>
      <c r="JC34" s="256"/>
      <c r="JD34" s="256"/>
      <c r="JE34" s="256"/>
      <c r="JF34" s="256"/>
      <c r="JG34" s="256"/>
      <c r="JH34" s="256"/>
      <c r="JI34" s="256"/>
      <c r="JJ34" s="256"/>
      <c r="JK34" s="256"/>
      <c r="JL34" s="256"/>
      <c r="JM34" s="256"/>
      <c r="JN34" s="256"/>
      <c r="JO34" s="256"/>
      <c r="JP34" s="256"/>
      <c r="JQ34" s="256"/>
      <c r="JR34" s="256"/>
      <c r="JS34" s="256"/>
      <c r="JT34" s="256"/>
      <c r="JU34" s="256"/>
      <c r="JV34" s="256"/>
      <c r="JW34" s="256"/>
      <c r="JX34" s="256"/>
      <c r="JY34" s="256"/>
      <c r="JZ34" s="256"/>
      <c r="KA34" s="256"/>
      <c r="KB34" s="256"/>
      <c r="KC34" s="256"/>
      <c r="KD34" s="256"/>
      <c r="KE34" s="256"/>
      <c r="KF34" s="256"/>
      <c r="KG34" s="256"/>
      <c r="KH34" s="256"/>
      <c r="KI34" s="256"/>
      <c r="KJ34" s="256"/>
    </row>
    <row r="35" spans="1:296" ht="16.7" customHeight="1">
      <c r="A35" s="285"/>
      <c r="B35" s="360" t="s">
        <v>356</v>
      </c>
      <c r="C35" s="220"/>
      <c r="D35" s="362"/>
      <c r="E35" s="220"/>
      <c r="F35" s="193" t="s">
        <v>339</v>
      </c>
      <c r="G35" s="365"/>
      <c r="H35" s="221" t="s">
        <v>353</v>
      </c>
      <c r="I35" s="366"/>
      <c r="J35" s="644"/>
      <c r="K35" s="367"/>
      <c r="L35" s="328"/>
      <c r="M35" s="367"/>
      <c r="N35" s="328"/>
      <c r="O35" s="367"/>
      <c r="P35" s="328"/>
      <c r="Q35" s="367"/>
      <c r="R35" s="328"/>
      <c r="S35" s="368"/>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c r="DV35" s="256"/>
      <c r="DW35" s="256"/>
      <c r="DX35" s="256"/>
      <c r="DY35" s="256"/>
      <c r="DZ35" s="256"/>
      <c r="EA35" s="256"/>
      <c r="EB35" s="256"/>
      <c r="EC35" s="256"/>
      <c r="ED35" s="256"/>
      <c r="EE35" s="256"/>
      <c r="EF35" s="256"/>
      <c r="EG35" s="256"/>
      <c r="EH35" s="256"/>
      <c r="EI35" s="256"/>
      <c r="EJ35" s="256"/>
      <c r="EK35" s="256"/>
      <c r="EL35" s="256"/>
      <c r="EM35" s="256"/>
      <c r="EN35" s="256"/>
      <c r="EO35" s="256"/>
      <c r="EP35" s="256"/>
      <c r="EQ35" s="256"/>
      <c r="ER35" s="256"/>
      <c r="ES35" s="256"/>
      <c r="ET35" s="256"/>
      <c r="EU35" s="256"/>
      <c r="EV35" s="256"/>
      <c r="EW35" s="256"/>
      <c r="EX35" s="256"/>
      <c r="EY35" s="256"/>
      <c r="EZ35" s="256"/>
      <c r="FA35" s="256"/>
      <c r="FB35" s="256"/>
      <c r="FC35" s="256"/>
      <c r="FD35" s="256"/>
      <c r="FE35" s="256"/>
      <c r="FF35" s="256"/>
      <c r="FG35" s="256"/>
      <c r="FH35" s="256"/>
      <c r="FI35" s="256"/>
      <c r="FJ35" s="256"/>
      <c r="FK35" s="256"/>
      <c r="FL35" s="256"/>
      <c r="FM35" s="256"/>
      <c r="FN35" s="256"/>
      <c r="FO35" s="256"/>
      <c r="FP35" s="256"/>
      <c r="FQ35" s="256"/>
      <c r="FR35" s="256"/>
      <c r="FS35" s="256"/>
      <c r="FT35" s="256"/>
      <c r="FU35" s="256"/>
      <c r="FV35" s="256"/>
      <c r="FW35" s="256"/>
      <c r="FX35" s="256"/>
      <c r="FY35" s="256"/>
      <c r="FZ35" s="256"/>
      <c r="GA35" s="256"/>
      <c r="GB35" s="256"/>
      <c r="GC35" s="256"/>
      <c r="GD35" s="256"/>
      <c r="GE35" s="256"/>
      <c r="GF35" s="256"/>
      <c r="GG35" s="256"/>
      <c r="GH35" s="256"/>
      <c r="GI35" s="256"/>
      <c r="GJ35" s="256"/>
      <c r="GK35" s="256"/>
      <c r="GL35" s="256"/>
      <c r="GM35" s="256"/>
      <c r="GN35" s="256"/>
      <c r="GO35" s="256"/>
      <c r="GP35" s="256"/>
      <c r="GQ35" s="256"/>
      <c r="GR35" s="256"/>
      <c r="GS35" s="256"/>
      <c r="GT35" s="256"/>
      <c r="GU35" s="256"/>
      <c r="GV35" s="256"/>
      <c r="GW35" s="256"/>
      <c r="GX35" s="256"/>
      <c r="GY35" s="256"/>
      <c r="GZ35" s="256"/>
      <c r="HA35" s="256"/>
      <c r="HB35" s="256"/>
      <c r="HC35" s="256"/>
      <c r="HD35" s="256"/>
      <c r="HE35" s="256"/>
      <c r="HF35" s="256"/>
      <c r="HG35" s="256"/>
      <c r="HH35" s="256"/>
      <c r="HI35" s="256"/>
      <c r="HJ35" s="256"/>
      <c r="HK35" s="256"/>
      <c r="HL35" s="256"/>
      <c r="HM35" s="256"/>
      <c r="HN35" s="256"/>
      <c r="HO35" s="256"/>
      <c r="HP35" s="256"/>
      <c r="HQ35" s="256"/>
      <c r="HR35" s="256"/>
      <c r="HS35" s="256"/>
      <c r="HT35" s="256"/>
      <c r="HU35" s="256"/>
      <c r="HV35" s="256"/>
      <c r="HW35" s="256"/>
      <c r="HX35" s="256"/>
      <c r="HY35" s="256"/>
      <c r="HZ35" s="256"/>
      <c r="IA35" s="256"/>
      <c r="IB35" s="256"/>
      <c r="IC35" s="256"/>
      <c r="ID35" s="256"/>
      <c r="IE35" s="256"/>
      <c r="IF35" s="256"/>
      <c r="IG35" s="256"/>
      <c r="IH35" s="256"/>
      <c r="II35" s="256"/>
      <c r="IJ35" s="256"/>
      <c r="IK35" s="256"/>
      <c r="IL35" s="256"/>
      <c r="IM35" s="256"/>
      <c r="IN35" s="256"/>
      <c r="IO35" s="256"/>
      <c r="IP35" s="256"/>
      <c r="IQ35" s="256"/>
      <c r="IR35" s="256"/>
      <c r="IS35" s="256"/>
      <c r="IT35" s="256"/>
      <c r="IU35" s="256"/>
      <c r="IV35" s="256"/>
      <c r="IW35" s="256"/>
      <c r="IX35" s="256"/>
      <c r="IY35" s="256"/>
      <c r="IZ35" s="256"/>
      <c r="JA35" s="256"/>
      <c r="JB35" s="256"/>
      <c r="JC35" s="256"/>
      <c r="JD35" s="256"/>
      <c r="JE35" s="256"/>
      <c r="JF35" s="256"/>
      <c r="JG35" s="256"/>
      <c r="JH35" s="256"/>
      <c r="JI35" s="256"/>
      <c r="JJ35" s="256"/>
      <c r="JK35" s="256"/>
      <c r="JL35" s="256"/>
      <c r="JM35" s="256"/>
      <c r="JN35" s="256"/>
      <c r="JO35" s="256"/>
      <c r="JP35" s="256"/>
      <c r="JQ35" s="256"/>
      <c r="JR35" s="256"/>
      <c r="JS35" s="256"/>
      <c r="JT35" s="256"/>
      <c r="JU35" s="256"/>
      <c r="JV35" s="256"/>
      <c r="JW35" s="256"/>
      <c r="JX35" s="256"/>
      <c r="JY35" s="256"/>
      <c r="JZ35" s="256"/>
      <c r="KA35" s="256"/>
      <c r="KB35" s="256"/>
      <c r="KC35" s="256"/>
      <c r="KD35" s="256"/>
      <c r="KE35" s="256"/>
      <c r="KF35" s="256"/>
      <c r="KG35" s="256"/>
      <c r="KH35" s="256"/>
      <c r="KI35" s="256"/>
      <c r="KJ35" s="256"/>
    </row>
    <row r="36" spans="1:296" ht="16.7" customHeight="1">
      <c r="A36" s="285"/>
      <c r="B36" s="360" t="s">
        <v>357</v>
      </c>
      <c r="C36" s="220"/>
      <c r="D36" s="362">
        <v>1751</v>
      </c>
      <c r="E36" s="220"/>
      <c r="F36" s="193" t="s">
        <v>347</v>
      </c>
      <c r="G36" s="365"/>
      <c r="H36" s="221" t="s">
        <v>353</v>
      </c>
      <c r="I36" s="366"/>
      <c r="J36" s="644"/>
      <c r="K36" s="367"/>
      <c r="L36" s="328"/>
      <c r="M36" s="367"/>
      <c r="N36" s="328"/>
      <c r="O36" s="367"/>
      <c r="P36" s="328"/>
      <c r="Q36" s="367"/>
      <c r="R36" s="328"/>
      <c r="S36" s="368"/>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E36" s="256"/>
      <c r="DF36" s="256"/>
      <c r="DG36" s="256"/>
      <c r="DH36" s="256"/>
      <c r="DI36" s="256"/>
      <c r="DJ36" s="256"/>
      <c r="DK36" s="256"/>
      <c r="DL36" s="256"/>
      <c r="DM36" s="256"/>
      <c r="DN36" s="256"/>
      <c r="DO36" s="256"/>
      <c r="DP36" s="256"/>
      <c r="DQ36" s="256"/>
      <c r="DR36" s="256"/>
      <c r="DS36" s="256"/>
      <c r="DT36" s="256"/>
      <c r="DU36" s="256"/>
      <c r="DV36" s="256"/>
      <c r="DW36" s="256"/>
      <c r="DX36" s="256"/>
      <c r="DY36" s="256"/>
      <c r="DZ36" s="256"/>
      <c r="EA36" s="256"/>
      <c r="EB36" s="256"/>
      <c r="EC36" s="256"/>
      <c r="ED36" s="256"/>
      <c r="EE36" s="256"/>
      <c r="EF36" s="256"/>
      <c r="EG36" s="256"/>
      <c r="EH36" s="256"/>
      <c r="EI36" s="256"/>
      <c r="EJ36" s="256"/>
      <c r="EK36" s="256"/>
      <c r="EL36" s="256"/>
      <c r="EM36" s="256"/>
      <c r="EN36" s="256"/>
      <c r="EO36" s="256"/>
      <c r="EP36" s="256"/>
      <c r="EQ36" s="256"/>
      <c r="ER36" s="256"/>
      <c r="ES36" s="256"/>
      <c r="ET36" s="256"/>
      <c r="EU36" s="256"/>
      <c r="EV36" s="256"/>
      <c r="EW36" s="256"/>
      <c r="EX36" s="256"/>
      <c r="EY36" s="256"/>
      <c r="EZ36" s="256"/>
      <c r="FA36" s="256"/>
      <c r="FB36" s="256"/>
      <c r="FC36" s="256"/>
      <c r="FD36" s="256"/>
      <c r="FE36" s="256"/>
      <c r="FF36" s="256"/>
      <c r="FG36" s="256"/>
      <c r="FH36" s="256"/>
      <c r="FI36" s="256"/>
      <c r="FJ36" s="256"/>
      <c r="FK36" s="256"/>
      <c r="FL36" s="256"/>
      <c r="FM36" s="256"/>
      <c r="FN36" s="256"/>
      <c r="FO36" s="256"/>
      <c r="FP36" s="256"/>
      <c r="FQ36" s="256"/>
      <c r="FR36" s="256"/>
      <c r="FS36" s="256"/>
      <c r="FT36" s="256"/>
      <c r="FU36" s="256"/>
      <c r="FV36" s="256"/>
      <c r="FW36" s="256"/>
      <c r="FX36" s="256"/>
      <c r="FY36" s="256"/>
      <c r="FZ36" s="256"/>
      <c r="GA36" s="256"/>
      <c r="GB36" s="256"/>
      <c r="GC36" s="256"/>
      <c r="GD36" s="256"/>
      <c r="GE36" s="256"/>
      <c r="GF36" s="256"/>
      <c r="GG36" s="256"/>
      <c r="GH36" s="256"/>
      <c r="GI36" s="256"/>
      <c r="GJ36" s="256"/>
      <c r="GK36" s="256"/>
      <c r="GL36" s="256"/>
      <c r="GM36" s="256"/>
      <c r="GN36" s="256"/>
      <c r="GO36" s="256"/>
      <c r="GP36" s="256"/>
      <c r="GQ36" s="256"/>
      <c r="GR36" s="256"/>
      <c r="GS36" s="256"/>
      <c r="GT36" s="256"/>
      <c r="GU36" s="256"/>
      <c r="GV36" s="256"/>
      <c r="GW36" s="256"/>
      <c r="GX36" s="256"/>
      <c r="GY36" s="256"/>
      <c r="GZ36" s="256"/>
      <c r="HA36" s="256"/>
      <c r="HB36" s="256"/>
      <c r="HC36" s="256"/>
      <c r="HD36" s="256"/>
      <c r="HE36" s="256"/>
      <c r="HF36" s="256"/>
      <c r="HG36" s="256"/>
      <c r="HH36" s="256"/>
      <c r="HI36" s="256"/>
      <c r="HJ36" s="256"/>
      <c r="HK36" s="256"/>
      <c r="HL36" s="256"/>
      <c r="HM36" s="256"/>
      <c r="HN36" s="256"/>
      <c r="HO36" s="256"/>
      <c r="HP36" s="256"/>
      <c r="HQ36" s="256"/>
      <c r="HR36" s="256"/>
      <c r="HS36" s="256"/>
      <c r="HT36" s="256"/>
      <c r="HU36" s="256"/>
      <c r="HV36" s="256"/>
      <c r="HW36" s="256"/>
      <c r="HX36" s="256"/>
      <c r="HY36" s="256"/>
      <c r="HZ36" s="256"/>
      <c r="IA36" s="256"/>
      <c r="IB36" s="256"/>
      <c r="IC36" s="256"/>
      <c r="ID36" s="256"/>
      <c r="IE36" s="256"/>
      <c r="IF36" s="256"/>
      <c r="IG36" s="256"/>
      <c r="IH36" s="256"/>
      <c r="II36" s="256"/>
      <c r="IJ36" s="256"/>
      <c r="IK36" s="256"/>
      <c r="IL36" s="256"/>
      <c r="IM36" s="256"/>
      <c r="IN36" s="256"/>
      <c r="IO36" s="256"/>
      <c r="IP36" s="256"/>
      <c r="IQ36" s="256"/>
      <c r="IR36" s="256"/>
      <c r="IS36" s="256"/>
      <c r="IT36" s="256"/>
      <c r="IU36" s="256"/>
      <c r="IV36" s="256"/>
      <c r="IW36" s="256"/>
      <c r="IX36" s="256"/>
      <c r="IY36" s="256"/>
      <c r="IZ36" s="256"/>
      <c r="JA36" s="256"/>
      <c r="JB36" s="256"/>
      <c r="JC36" s="256"/>
      <c r="JD36" s="256"/>
      <c r="JE36" s="256"/>
      <c r="JF36" s="256"/>
      <c r="JG36" s="256"/>
      <c r="JH36" s="256"/>
      <c r="JI36" s="256"/>
      <c r="JJ36" s="256"/>
      <c r="JK36" s="256"/>
      <c r="JL36" s="256"/>
      <c r="JM36" s="256"/>
      <c r="JN36" s="256"/>
      <c r="JO36" s="256"/>
      <c r="JP36" s="256"/>
      <c r="JQ36" s="256"/>
      <c r="JR36" s="256"/>
      <c r="JS36" s="256"/>
      <c r="JT36" s="256"/>
      <c r="JU36" s="256"/>
      <c r="JV36" s="256"/>
      <c r="JW36" s="256"/>
      <c r="JX36" s="256"/>
      <c r="JY36" s="256"/>
      <c r="JZ36" s="256"/>
      <c r="KA36" s="256"/>
      <c r="KB36" s="256"/>
      <c r="KC36" s="256"/>
      <c r="KD36" s="256"/>
      <c r="KE36" s="256"/>
      <c r="KF36" s="256"/>
      <c r="KG36" s="256"/>
      <c r="KH36" s="256"/>
      <c r="KI36" s="256"/>
      <c r="KJ36" s="256"/>
    </row>
    <row r="37" spans="1:296" ht="16.7" customHeight="1">
      <c r="A37" s="281"/>
      <c r="B37" s="369" t="s">
        <v>357</v>
      </c>
      <c r="C37" s="270"/>
      <c r="D37" s="370"/>
      <c r="E37" s="270"/>
      <c r="F37" s="371" t="s">
        <v>339</v>
      </c>
      <c r="G37" s="365"/>
      <c r="H37" s="372" t="s">
        <v>353</v>
      </c>
      <c r="I37" s="366"/>
      <c r="J37" s="643"/>
      <c r="K37" s="367"/>
      <c r="L37" s="328"/>
      <c r="M37" s="367"/>
      <c r="N37" s="328"/>
      <c r="O37" s="367"/>
      <c r="P37" s="328"/>
      <c r="Q37" s="367"/>
      <c r="R37" s="328"/>
      <c r="S37" s="368"/>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6"/>
      <c r="CH37" s="256"/>
      <c r="CI37" s="256"/>
      <c r="CJ37" s="256"/>
      <c r="CK37" s="256"/>
      <c r="CL37" s="256"/>
      <c r="CM37" s="256"/>
      <c r="CN37" s="256"/>
      <c r="CO37" s="256"/>
      <c r="CP37" s="256"/>
      <c r="CQ37" s="256"/>
      <c r="CR37" s="256"/>
      <c r="CS37" s="256"/>
      <c r="CT37" s="256"/>
      <c r="CU37" s="256"/>
      <c r="CV37" s="256"/>
      <c r="CW37" s="256"/>
      <c r="CX37" s="256"/>
      <c r="CY37" s="256"/>
      <c r="CZ37" s="256"/>
      <c r="DA37" s="256"/>
      <c r="DB37" s="256"/>
      <c r="DC37" s="256"/>
      <c r="DD37" s="256"/>
      <c r="DE37" s="256"/>
      <c r="DF37" s="256"/>
      <c r="DG37" s="256"/>
      <c r="DH37" s="256"/>
      <c r="DI37" s="256"/>
      <c r="DJ37" s="256"/>
      <c r="DK37" s="256"/>
      <c r="DL37" s="256"/>
      <c r="DM37" s="256"/>
      <c r="DN37" s="256"/>
      <c r="DO37" s="256"/>
      <c r="DP37" s="256"/>
      <c r="DQ37" s="256"/>
      <c r="DR37" s="256"/>
      <c r="DS37" s="256"/>
      <c r="DT37" s="256"/>
      <c r="DU37" s="256"/>
      <c r="DV37" s="256"/>
      <c r="DW37" s="256"/>
      <c r="DX37" s="256"/>
      <c r="DY37" s="256"/>
      <c r="DZ37" s="256"/>
      <c r="EA37" s="256"/>
      <c r="EB37" s="256"/>
      <c r="EC37" s="256"/>
      <c r="ED37" s="256"/>
      <c r="EE37" s="256"/>
      <c r="EF37" s="256"/>
      <c r="EG37" s="256"/>
      <c r="EH37" s="256"/>
      <c r="EI37" s="256"/>
      <c r="EJ37" s="256"/>
      <c r="EK37" s="256"/>
      <c r="EL37" s="256"/>
      <c r="EM37" s="256"/>
      <c r="EN37" s="256"/>
      <c r="EO37" s="256"/>
      <c r="EP37" s="256"/>
      <c r="EQ37" s="256"/>
      <c r="ER37" s="256"/>
      <c r="ES37" s="256"/>
      <c r="ET37" s="256"/>
      <c r="EU37" s="256"/>
      <c r="EV37" s="256"/>
      <c r="EW37" s="256"/>
      <c r="EX37" s="256"/>
      <c r="EY37" s="256"/>
      <c r="EZ37" s="256"/>
      <c r="FA37" s="256"/>
      <c r="FB37" s="256"/>
      <c r="FC37" s="256"/>
      <c r="FD37" s="256"/>
      <c r="FE37" s="256"/>
      <c r="FF37" s="256"/>
      <c r="FG37" s="256"/>
      <c r="FH37" s="256"/>
      <c r="FI37" s="256"/>
      <c r="FJ37" s="256"/>
      <c r="FK37" s="256"/>
      <c r="FL37" s="256"/>
      <c r="FM37" s="256"/>
      <c r="FN37" s="256"/>
      <c r="FO37" s="256"/>
      <c r="FP37" s="256"/>
      <c r="FQ37" s="256"/>
      <c r="FR37" s="256"/>
      <c r="FS37" s="256"/>
      <c r="FT37" s="256"/>
      <c r="FU37" s="256"/>
      <c r="FV37" s="256"/>
      <c r="FW37" s="256"/>
      <c r="FX37" s="256"/>
      <c r="FY37" s="256"/>
      <c r="FZ37" s="256"/>
      <c r="GA37" s="256"/>
      <c r="GB37" s="256"/>
      <c r="GC37" s="256"/>
      <c r="GD37" s="256"/>
      <c r="GE37" s="256"/>
      <c r="GF37" s="256"/>
      <c r="GG37" s="256"/>
      <c r="GH37" s="256"/>
      <c r="GI37" s="256"/>
      <c r="GJ37" s="256"/>
      <c r="GK37" s="256"/>
      <c r="GL37" s="256"/>
      <c r="GM37" s="256"/>
      <c r="GN37" s="256"/>
      <c r="GO37" s="256"/>
      <c r="GP37" s="256"/>
      <c r="GQ37" s="256"/>
      <c r="GR37" s="256"/>
      <c r="GS37" s="256"/>
      <c r="GT37" s="256"/>
      <c r="GU37" s="256"/>
      <c r="GV37" s="256"/>
      <c r="GW37" s="256"/>
      <c r="GX37" s="256"/>
      <c r="GY37" s="256"/>
      <c r="GZ37" s="256"/>
      <c r="HA37" s="256"/>
      <c r="HB37" s="256"/>
      <c r="HC37" s="256"/>
      <c r="HD37" s="256"/>
      <c r="HE37" s="256"/>
      <c r="HF37" s="256"/>
      <c r="HG37" s="256"/>
      <c r="HH37" s="256"/>
      <c r="HI37" s="256"/>
      <c r="HJ37" s="256"/>
      <c r="HK37" s="256"/>
      <c r="HL37" s="256"/>
      <c r="HM37" s="256"/>
      <c r="HN37" s="256"/>
      <c r="HO37" s="256"/>
      <c r="HP37" s="256"/>
      <c r="HQ37" s="256"/>
      <c r="HR37" s="256"/>
      <c r="HS37" s="256"/>
      <c r="HT37" s="256"/>
      <c r="HU37" s="256"/>
      <c r="HV37" s="256"/>
      <c r="HW37" s="256"/>
      <c r="HX37" s="256"/>
      <c r="HY37" s="256"/>
      <c r="HZ37" s="256"/>
      <c r="IA37" s="256"/>
      <c r="IB37" s="256"/>
      <c r="IC37" s="256"/>
      <c r="ID37" s="256"/>
      <c r="IE37" s="256"/>
      <c r="IF37" s="256"/>
      <c r="IG37" s="256"/>
      <c r="IH37" s="256"/>
      <c r="II37" s="256"/>
      <c r="IJ37" s="256"/>
      <c r="IK37" s="256"/>
      <c r="IL37" s="256"/>
      <c r="IM37" s="256"/>
      <c r="IN37" s="256"/>
      <c r="IO37" s="256"/>
      <c r="IP37" s="256"/>
      <c r="IQ37" s="256"/>
      <c r="IR37" s="256"/>
      <c r="IS37" s="256"/>
      <c r="IT37" s="256"/>
      <c r="IU37" s="256"/>
      <c r="IV37" s="256"/>
      <c r="IW37" s="256"/>
      <c r="IX37" s="256"/>
      <c r="IY37" s="256"/>
      <c r="IZ37" s="256"/>
      <c r="JA37" s="256"/>
      <c r="JB37" s="256"/>
      <c r="JC37" s="256"/>
      <c r="JD37" s="256"/>
      <c r="JE37" s="256"/>
      <c r="JF37" s="256"/>
      <c r="JG37" s="256"/>
      <c r="JH37" s="256"/>
      <c r="JI37" s="256"/>
      <c r="JJ37" s="256"/>
      <c r="JK37" s="256"/>
      <c r="JL37" s="256"/>
      <c r="JM37" s="256"/>
      <c r="JN37" s="256"/>
      <c r="JO37" s="256"/>
      <c r="JP37" s="256"/>
      <c r="JQ37" s="256"/>
      <c r="JR37" s="256"/>
      <c r="JS37" s="256"/>
      <c r="JT37" s="256"/>
      <c r="JU37" s="256"/>
      <c r="JV37" s="256"/>
      <c r="JW37" s="256"/>
      <c r="JX37" s="256"/>
      <c r="JY37" s="256"/>
      <c r="JZ37" s="256"/>
      <c r="KA37" s="256"/>
      <c r="KB37" s="256"/>
      <c r="KC37" s="256"/>
      <c r="KD37" s="256"/>
      <c r="KE37" s="256"/>
      <c r="KF37" s="256"/>
      <c r="KG37" s="256"/>
      <c r="KH37" s="256"/>
      <c r="KI37" s="256"/>
      <c r="KJ37" s="256"/>
    </row>
    <row r="38" spans="1:296" ht="16.7" customHeight="1">
      <c r="A38" s="314"/>
      <c r="B38" s="314"/>
      <c r="C38" s="314"/>
      <c r="D38" s="373"/>
      <c r="E38" s="314"/>
      <c r="F38" s="314"/>
      <c r="G38" s="256"/>
      <c r="H38" s="314"/>
      <c r="I38" s="256"/>
      <c r="J38" s="339"/>
      <c r="K38" s="256"/>
      <c r="L38" s="339"/>
      <c r="M38" s="256"/>
      <c r="N38" s="339"/>
      <c r="O38" s="256"/>
      <c r="P38" s="339"/>
      <c r="Q38" s="256"/>
      <c r="R38" s="339"/>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c r="CC38" s="256"/>
      <c r="CD38" s="256"/>
      <c r="CE38" s="256"/>
      <c r="CF38" s="256"/>
      <c r="CG38" s="256"/>
      <c r="CH38" s="256"/>
      <c r="CI38" s="256"/>
      <c r="CJ38" s="256"/>
      <c r="CK38" s="256"/>
      <c r="CL38" s="256"/>
      <c r="CM38" s="256"/>
      <c r="CN38" s="256"/>
      <c r="CO38" s="256"/>
      <c r="CP38" s="256"/>
      <c r="CQ38" s="256"/>
      <c r="CR38" s="256"/>
      <c r="CS38" s="256"/>
      <c r="CT38" s="256"/>
      <c r="CU38" s="256"/>
      <c r="CV38" s="256"/>
      <c r="CW38" s="256"/>
      <c r="CX38" s="256"/>
      <c r="CY38" s="256"/>
      <c r="CZ38" s="256"/>
      <c r="DA38" s="256"/>
      <c r="DB38" s="256"/>
      <c r="DC38" s="256"/>
      <c r="DD38" s="256"/>
      <c r="DE38" s="256"/>
      <c r="DF38" s="256"/>
      <c r="DG38" s="256"/>
      <c r="DH38" s="256"/>
      <c r="DI38" s="256"/>
      <c r="DJ38" s="256"/>
      <c r="DK38" s="256"/>
      <c r="DL38" s="256"/>
      <c r="DM38" s="256"/>
      <c r="DN38" s="256"/>
      <c r="DO38" s="256"/>
      <c r="DP38" s="256"/>
      <c r="DQ38" s="256"/>
      <c r="DR38" s="256"/>
      <c r="DS38" s="256"/>
      <c r="DT38" s="256"/>
      <c r="DU38" s="256"/>
      <c r="DV38" s="256"/>
      <c r="DW38" s="256"/>
      <c r="DX38" s="256"/>
      <c r="DY38" s="256"/>
      <c r="DZ38" s="256"/>
      <c r="EA38" s="256"/>
      <c r="EB38" s="256"/>
      <c r="EC38" s="256"/>
      <c r="ED38" s="256"/>
      <c r="EE38" s="256"/>
      <c r="EF38" s="256"/>
      <c r="EG38" s="256"/>
      <c r="EH38" s="256"/>
      <c r="EI38" s="256"/>
      <c r="EJ38" s="256"/>
      <c r="EK38" s="256"/>
      <c r="EL38" s="256"/>
      <c r="EM38" s="256"/>
      <c r="EN38" s="256"/>
      <c r="EO38" s="256"/>
      <c r="EP38" s="256"/>
      <c r="EQ38" s="256"/>
      <c r="ER38" s="256"/>
      <c r="ES38" s="256"/>
      <c r="ET38" s="256"/>
      <c r="EU38" s="256"/>
      <c r="EV38" s="256"/>
      <c r="EW38" s="256"/>
      <c r="EX38" s="256"/>
      <c r="EY38" s="256"/>
      <c r="EZ38" s="256"/>
      <c r="FA38" s="256"/>
      <c r="FB38" s="256"/>
      <c r="FC38" s="256"/>
      <c r="FD38" s="256"/>
      <c r="FE38" s="256"/>
      <c r="FF38" s="256"/>
      <c r="FG38" s="256"/>
      <c r="FH38" s="256"/>
      <c r="FI38" s="256"/>
      <c r="FJ38" s="256"/>
      <c r="FK38" s="256"/>
      <c r="FL38" s="256"/>
      <c r="FM38" s="256"/>
      <c r="FN38" s="256"/>
      <c r="FO38" s="256"/>
      <c r="FP38" s="256"/>
      <c r="FQ38" s="256"/>
      <c r="FR38" s="256"/>
      <c r="FS38" s="256"/>
      <c r="FT38" s="256"/>
      <c r="FU38" s="256"/>
      <c r="FV38" s="256"/>
      <c r="FW38" s="256"/>
      <c r="FX38" s="256"/>
      <c r="FY38" s="256"/>
      <c r="FZ38" s="256"/>
      <c r="GA38" s="256"/>
      <c r="GB38" s="256"/>
      <c r="GC38" s="256"/>
      <c r="GD38" s="256"/>
      <c r="GE38" s="256"/>
      <c r="GF38" s="256"/>
      <c r="GG38" s="256"/>
      <c r="GH38" s="256"/>
      <c r="GI38" s="256"/>
      <c r="GJ38" s="256"/>
      <c r="GK38" s="256"/>
      <c r="GL38" s="256"/>
      <c r="GM38" s="256"/>
      <c r="GN38" s="256"/>
      <c r="GO38" s="256"/>
      <c r="GP38" s="256"/>
      <c r="GQ38" s="256"/>
      <c r="GR38" s="256"/>
      <c r="GS38" s="256"/>
      <c r="GT38" s="256"/>
      <c r="GU38" s="256"/>
      <c r="GV38" s="256"/>
      <c r="GW38" s="256"/>
      <c r="GX38" s="256"/>
      <c r="GY38" s="256"/>
      <c r="GZ38" s="256"/>
      <c r="HA38" s="256"/>
      <c r="HB38" s="256"/>
      <c r="HC38" s="256"/>
      <c r="HD38" s="256"/>
      <c r="HE38" s="256"/>
      <c r="HF38" s="256"/>
      <c r="HG38" s="256"/>
      <c r="HH38" s="256"/>
      <c r="HI38" s="256"/>
      <c r="HJ38" s="256"/>
      <c r="HK38" s="256"/>
      <c r="HL38" s="256"/>
      <c r="HM38" s="256"/>
      <c r="HN38" s="256"/>
      <c r="HO38" s="256"/>
      <c r="HP38" s="256"/>
      <c r="HQ38" s="256"/>
      <c r="HR38" s="256"/>
      <c r="HS38" s="256"/>
      <c r="HT38" s="256"/>
      <c r="HU38" s="256"/>
      <c r="HV38" s="256"/>
      <c r="HW38" s="256"/>
      <c r="HX38" s="256"/>
      <c r="HY38" s="256"/>
      <c r="HZ38" s="256"/>
      <c r="IA38" s="256"/>
      <c r="IB38" s="256"/>
      <c r="IC38" s="256"/>
      <c r="ID38" s="256"/>
      <c r="IE38" s="256"/>
      <c r="IF38" s="256"/>
      <c r="IG38" s="256"/>
      <c r="IH38" s="256"/>
      <c r="II38" s="256"/>
      <c r="IJ38" s="256"/>
      <c r="IK38" s="256"/>
      <c r="IL38" s="256"/>
      <c r="IM38" s="256"/>
      <c r="IN38" s="256"/>
      <c r="IO38" s="256"/>
      <c r="IP38" s="256"/>
      <c r="IQ38" s="256"/>
      <c r="IR38" s="256"/>
      <c r="IS38" s="256"/>
      <c r="IT38" s="256"/>
      <c r="IU38" s="256"/>
      <c r="IV38" s="256"/>
      <c r="IW38" s="256"/>
      <c r="IX38" s="256"/>
      <c r="IY38" s="256"/>
      <c r="IZ38" s="256"/>
      <c r="JA38" s="256"/>
      <c r="JB38" s="256"/>
      <c r="JC38" s="256"/>
      <c r="JD38" s="256"/>
      <c r="JE38" s="256"/>
      <c r="JF38" s="256"/>
      <c r="JG38" s="256"/>
      <c r="JH38" s="256"/>
      <c r="JI38" s="256"/>
      <c r="JJ38" s="256"/>
      <c r="JK38" s="256"/>
      <c r="JL38" s="256"/>
      <c r="JM38" s="256"/>
      <c r="JN38" s="256"/>
      <c r="JO38" s="256"/>
      <c r="JP38" s="256"/>
      <c r="JQ38" s="256"/>
      <c r="JR38" s="256"/>
      <c r="JS38" s="256"/>
      <c r="JT38" s="256"/>
      <c r="JU38" s="256"/>
      <c r="JV38" s="256"/>
      <c r="JW38" s="256"/>
      <c r="JX38" s="256"/>
      <c r="JY38" s="256"/>
      <c r="JZ38" s="256"/>
      <c r="KA38" s="256"/>
      <c r="KB38" s="256"/>
      <c r="KC38" s="256"/>
      <c r="KD38" s="256"/>
      <c r="KE38" s="256"/>
      <c r="KF38" s="256"/>
      <c r="KG38" s="256"/>
      <c r="KH38" s="256"/>
      <c r="KI38" s="256"/>
      <c r="KJ38" s="256"/>
    </row>
  </sheetData>
  <mergeCells count="1">
    <mergeCell ref="J10:J37"/>
  </mergeCells>
  <hyperlinks>
    <hyperlink ref="B9" r:id="rId1" xr:uid="{00000000-0004-0000-0A00-000000000000}"/>
  </hyperlinks>
  <pageMargins left="0.23622000000000001" right="0.23622000000000001" top="0.748031" bottom="0.748031" header="0.31496099999999999" footer="0.31496099999999999"/>
  <pageSetup scale="95" orientation="landscape"/>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J44"/>
  <sheetViews>
    <sheetView showGridLines="0" topLeftCell="A6" workbookViewId="0">
      <selection activeCell="J10" sqref="J10:J42"/>
    </sheetView>
  </sheetViews>
  <sheetFormatPr defaultColWidth="10.5" defaultRowHeight="16.350000000000001" customHeight="1"/>
  <cols>
    <col min="1" max="1" width="15" style="5" customWidth="1"/>
    <col min="2" max="2" width="30.25" style="5" customWidth="1"/>
    <col min="3" max="3" width="4.75" style="5" customWidth="1"/>
    <col min="4" max="4" width="33.25" style="5" customWidth="1"/>
    <col min="5" max="5" width="4.75" style="5" customWidth="1"/>
    <col min="6" max="6" width="18" style="5" customWidth="1"/>
    <col min="7" max="7" width="3" style="5" customWidth="1"/>
    <col min="8" max="8" width="29.7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97" width="10.5" style="5" customWidth="1"/>
    <col min="298" max="16384" width="10.5" style="5"/>
  </cols>
  <sheetData>
    <row r="1" spans="1:296" ht="25.15" customHeight="1">
      <c r="A1" s="186" t="s">
        <v>358</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c r="DV1" s="256"/>
      <c r="DW1" s="256"/>
      <c r="DX1" s="256"/>
      <c r="DY1" s="256"/>
      <c r="DZ1" s="256"/>
      <c r="EA1" s="256"/>
      <c r="EB1" s="256"/>
      <c r="EC1" s="256"/>
      <c r="ED1" s="256"/>
      <c r="EE1" s="256"/>
      <c r="EF1" s="256"/>
      <c r="EG1" s="256"/>
      <c r="EH1" s="256"/>
      <c r="EI1" s="256"/>
      <c r="EJ1" s="256"/>
      <c r="EK1" s="256"/>
      <c r="EL1" s="256"/>
      <c r="EM1" s="256"/>
      <c r="EN1" s="256"/>
      <c r="EO1" s="256"/>
      <c r="EP1" s="256"/>
      <c r="EQ1" s="256"/>
      <c r="ER1" s="256"/>
      <c r="ES1" s="256"/>
      <c r="ET1" s="256"/>
      <c r="EU1" s="256"/>
      <c r="EV1" s="256"/>
      <c r="EW1" s="256"/>
      <c r="EX1" s="256"/>
      <c r="EY1" s="256"/>
      <c r="EZ1" s="256"/>
      <c r="FA1" s="256"/>
      <c r="FB1" s="256"/>
      <c r="FC1" s="256"/>
      <c r="FD1" s="256"/>
      <c r="FE1" s="256"/>
      <c r="FF1" s="256"/>
      <c r="FG1" s="256"/>
      <c r="FH1" s="256"/>
      <c r="FI1" s="256"/>
      <c r="FJ1" s="256"/>
      <c r="FK1" s="256"/>
      <c r="FL1" s="256"/>
      <c r="FM1" s="256"/>
      <c r="FN1" s="256"/>
      <c r="FO1" s="256"/>
      <c r="FP1" s="256"/>
      <c r="FQ1" s="256"/>
      <c r="FR1" s="256"/>
      <c r="FS1" s="256"/>
      <c r="FT1" s="256"/>
      <c r="FU1" s="256"/>
      <c r="FV1" s="256"/>
      <c r="FW1" s="256"/>
      <c r="FX1" s="256"/>
      <c r="FY1" s="256"/>
      <c r="FZ1" s="256"/>
      <c r="GA1" s="256"/>
      <c r="GB1" s="256"/>
      <c r="GC1" s="256"/>
      <c r="GD1" s="256"/>
      <c r="GE1" s="256"/>
      <c r="GF1" s="256"/>
      <c r="GG1" s="256"/>
      <c r="GH1" s="256"/>
      <c r="GI1" s="256"/>
      <c r="GJ1" s="256"/>
      <c r="GK1" s="256"/>
      <c r="GL1" s="256"/>
      <c r="GM1" s="256"/>
      <c r="GN1" s="256"/>
      <c r="GO1" s="256"/>
      <c r="GP1" s="256"/>
      <c r="GQ1" s="256"/>
      <c r="GR1" s="256"/>
      <c r="GS1" s="256"/>
      <c r="GT1" s="256"/>
      <c r="GU1" s="256"/>
      <c r="GV1" s="256"/>
      <c r="GW1" s="256"/>
      <c r="GX1" s="256"/>
      <c r="GY1" s="256"/>
      <c r="GZ1" s="256"/>
      <c r="HA1" s="256"/>
      <c r="HB1" s="256"/>
      <c r="HC1" s="256"/>
      <c r="HD1" s="256"/>
      <c r="HE1" s="256"/>
      <c r="HF1" s="256"/>
      <c r="HG1" s="256"/>
      <c r="HH1" s="256"/>
      <c r="HI1" s="256"/>
      <c r="HJ1" s="256"/>
      <c r="HK1" s="256"/>
      <c r="HL1" s="256"/>
      <c r="HM1" s="256"/>
      <c r="HN1" s="256"/>
      <c r="HO1" s="256"/>
      <c r="HP1" s="256"/>
      <c r="HQ1" s="256"/>
      <c r="HR1" s="256"/>
      <c r="HS1" s="256"/>
      <c r="HT1" s="256"/>
      <c r="HU1" s="256"/>
      <c r="HV1" s="256"/>
      <c r="HW1" s="256"/>
      <c r="HX1" s="256"/>
      <c r="HY1" s="256"/>
      <c r="HZ1" s="256"/>
      <c r="IA1" s="256"/>
      <c r="IB1" s="256"/>
      <c r="IC1" s="256"/>
      <c r="ID1" s="256"/>
      <c r="IE1" s="256"/>
      <c r="IF1" s="256"/>
      <c r="IG1" s="256"/>
      <c r="IH1" s="256"/>
      <c r="II1" s="256"/>
      <c r="IJ1" s="256"/>
      <c r="IK1" s="256"/>
      <c r="IL1" s="256"/>
      <c r="IM1" s="256"/>
      <c r="IN1" s="256"/>
      <c r="IO1" s="256"/>
      <c r="IP1" s="256"/>
      <c r="IQ1" s="256"/>
      <c r="IR1" s="256"/>
      <c r="IS1" s="256"/>
      <c r="IT1" s="256"/>
      <c r="IU1" s="256"/>
      <c r="IV1" s="256"/>
      <c r="IW1" s="256"/>
      <c r="IX1" s="256"/>
      <c r="IY1" s="256"/>
      <c r="IZ1" s="256"/>
      <c r="JA1" s="256"/>
      <c r="JB1" s="256"/>
      <c r="JC1" s="256"/>
      <c r="JD1" s="256"/>
      <c r="JE1" s="256"/>
      <c r="JF1" s="256"/>
      <c r="JG1" s="256"/>
      <c r="JH1" s="256"/>
      <c r="JI1" s="256"/>
      <c r="JJ1" s="256"/>
      <c r="JK1" s="256"/>
      <c r="JL1" s="256"/>
      <c r="JM1" s="256"/>
      <c r="JN1" s="256"/>
      <c r="JO1" s="256"/>
      <c r="JP1" s="256"/>
      <c r="JQ1" s="256"/>
      <c r="JR1" s="256"/>
      <c r="JS1" s="256"/>
      <c r="JT1" s="256"/>
      <c r="JU1" s="256"/>
      <c r="JV1" s="256"/>
      <c r="JW1" s="256"/>
      <c r="JX1" s="256"/>
      <c r="JY1" s="256"/>
      <c r="JZ1" s="256"/>
      <c r="KA1" s="256"/>
      <c r="KB1" s="256"/>
      <c r="KC1" s="256"/>
      <c r="KD1" s="256"/>
      <c r="KE1" s="256"/>
      <c r="KF1" s="256"/>
      <c r="KG1" s="256"/>
      <c r="KH1" s="256"/>
      <c r="KI1" s="256"/>
      <c r="KJ1" s="256"/>
    </row>
    <row r="2" spans="1:296" ht="15.4" customHeight="1">
      <c r="A2" s="256"/>
      <c r="B2" s="256"/>
      <c r="C2" s="256"/>
      <c r="D2" s="235"/>
      <c r="E2" s="295"/>
      <c r="F2" s="295"/>
      <c r="G2" s="295"/>
      <c r="H2" s="295"/>
      <c r="I2" s="295"/>
      <c r="J2" s="296"/>
      <c r="K2" s="256"/>
      <c r="L2" s="296"/>
      <c r="M2" s="256"/>
      <c r="N2" s="296"/>
      <c r="O2" s="256"/>
      <c r="P2" s="296"/>
      <c r="Q2" s="256"/>
      <c r="R2" s="29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c r="IQ2" s="256"/>
      <c r="IR2" s="256"/>
      <c r="IS2" s="256"/>
      <c r="IT2" s="256"/>
      <c r="IU2" s="256"/>
      <c r="IV2" s="256"/>
      <c r="IW2" s="256"/>
      <c r="IX2" s="256"/>
      <c r="IY2" s="256"/>
      <c r="IZ2" s="256"/>
      <c r="JA2" s="256"/>
      <c r="JB2" s="256"/>
      <c r="JC2" s="256"/>
      <c r="JD2" s="256"/>
      <c r="JE2" s="256"/>
      <c r="JF2" s="256"/>
      <c r="JG2" s="256"/>
      <c r="JH2" s="256"/>
      <c r="JI2" s="256"/>
      <c r="JJ2" s="256"/>
      <c r="JK2" s="256"/>
      <c r="JL2" s="256"/>
      <c r="JM2" s="256"/>
      <c r="JN2" s="256"/>
      <c r="JO2" s="256"/>
      <c r="JP2" s="256"/>
      <c r="JQ2" s="256"/>
      <c r="JR2" s="256"/>
      <c r="JS2" s="256"/>
      <c r="JT2" s="256"/>
      <c r="JU2" s="256"/>
      <c r="JV2" s="256"/>
      <c r="JW2" s="256"/>
      <c r="JX2" s="256"/>
      <c r="JY2" s="256"/>
      <c r="JZ2" s="256"/>
      <c r="KA2" s="256"/>
      <c r="KB2" s="256"/>
      <c r="KC2" s="256"/>
      <c r="KD2" s="256"/>
      <c r="KE2" s="256"/>
      <c r="KF2" s="256"/>
      <c r="KG2" s="256"/>
      <c r="KH2" s="256"/>
      <c r="KI2" s="256"/>
      <c r="KJ2" s="256"/>
    </row>
    <row r="3" spans="1:296" ht="148.9" customHeight="1">
      <c r="A3" s="297" t="s">
        <v>359</v>
      </c>
      <c r="B3" s="297" t="s">
        <v>360</v>
      </c>
      <c r="C3" s="298"/>
      <c r="D3" s="299" t="s">
        <v>189</v>
      </c>
      <c r="E3" s="300"/>
      <c r="F3" s="301"/>
      <c r="G3" s="302"/>
      <c r="H3" s="301"/>
      <c r="I3" s="303"/>
      <c r="J3" s="304" t="s">
        <v>213</v>
      </c>
      <c r="K3" s="305"/>
      <c r="L3" s="306"/>
      <c r="M3" s="305"/>
      <c r="N3" s="306"/>
      <c r="O3" s="305"/>
      <c r="P3" s="306"/>
      <c r="Q3" s="305"/>
      <c r="R3" s="306"/>
      <c r="S3" s="307"/>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c r="FJ3" s="256"/>
      <c r="FK3" s="256"/>
      <c r="FL3" s="256"/>
      <c r="FM3" s="256"/>
      <c r="FN3" s="256"/>
      <c r="FO3" s="256"/>
      <c r="FP3" s="256"/>
      <c r="FQ3" s="256"/>
      <c r="FR3" s="256"/>
      <c r="FS3" s="256"/>
      <c r="FT3" s="256"/>
      <c r="FU3" s="256"/>
      <c r="FV3" s="256"/>
      <c r="FW3" s="256"/>
      <c r="FX3" s="256"/>
      <c r="FY3" s="256"/>
      <c r="FZ3" s="256"/>
      <c r="GA3" s="256"/>
      <c r="GB3" s="256"/>
      <c r="GC3" s="256"/>
      <c r="GD3" s="256"/>
      <c r="GE3" s="256"/>
      <c r="GF3" s="256"/>
      <c r="GG3" s="256"/>
      <c r="GH3" s="256"/>
      <c r="GI3" s="256"/>
      <c r="GJ3" s="256"/>
      <c r="GK3" s="256"/>
      <c r="GL3" s="256"/>
      <c r="GM3" s="256"/>
      <c r="GN3" s="256"/>
      <c r="GO3" s="256"/>
      <c r="GP3" s="256"/>
      <c r="GQ3" s="256"/>
      <c r="GR3" s="256"/>
      <c r="GS3" s="256"/>
      <c r="GT3" s="256"/>
      <c r="GU3" s="256"/>
      <c r="GV3" s="256"/>
      <c r="GW3" s="256"/>
      <c r="GX3" s="256"/>
      <c r="GY3" s="256"/>
      <c r="GZ3" s="256"/>
      <c r="HA3" s="256"/>
      <c r="HB3" s="256"/>
      <c r="HC3" s="256"/>
      <c r="HD3" s="256"/>
      <c r="HE3" s="256"/>
      <c r="HF3" s="256"/>
      <c r="HG3" s="256"/>
      <c r="HH3" s="256"/>
      <c r="HI3" s="256"/>
      <c r="HJ3" s="256"/>
      <c r="HK3" s="256"/>
      <c r="HL3" s="256"/>
      <c r="HM3" s="256"/>
      <c r="HN3" s="256"/>
      <c r="HO3" s="256"/>
      <c r="HP3" s="256"/>
      <c r="HQ3" s="256"/>
      <c r="HR3" s="256"/>
      <c r="HS3" s="256"/>
      <c r="HT3" s="256"/>
      <c r="HU3" s="256"/>
      <c r="HV3" s="256"/>
      <c r="HW3" s="256"/>
      <c r="HX3" s="256"/>
      <c r="HY3" s="256"/>
      <c r="HZ3" s="256"/>
      <c r="IA3" s="256"/>
      <c r="IB3" s="256"/>
      <c r="IC3" s="256"/>
      <c r="ID3" s="256"/>
      <c r="IE3" s="256"/>
      <c r="IF3" s="256"/>
      <c r="IG3" s="256"/>
      <c r="IH3" s="256"/>
      <c r="II3" s="256"/>
      <c r="IJ3" s="256"/>
      <c r="IK3" s="256"/>
      <c r="IL3" s="256"/>
      <c r="IM3" s="256"/>
      <c r="IN3" s="256"/>
      <c r="IO3" s="256"/>
      <c r="IP3" s="256"/>
      <c r="IQ3" s="256"/>
      <c r="IR3" s="256"/>
      <c r="IS3" s="256"/>
      <c r="IT3" s="256"/>
      <c r="IU3" s="256"/>
      <c r="IV3" s="256"/>
      <c r="IW3" s="256"/>
      <c r="IX3" s="256"/>
      <c r="IY3" s="256"/>
      <c r="IZ3" s="256"/>
      <c r="JA3" s="256"/>
      <c r="JB3" s="256"/>
      <c r="JC3" s="256"/>
      <c r="JD3" s="256"/>
      <c r="JE3" s="256"/>
      <c r="JF3" s="256"/>
      <c r="JG3" s="256"/>
      <c r="JH3" s="256"/>
      <c r="JI3" s="256"/>
      <c r="JJ3" s="256"/>
      <c r="JK3" s="256"/>
      <c r="JL3" s="256"/>
      <c r="JM3" s="256"/>
      <c r="JN3" s="256"/>
      <c r="JO3" s="256"/>
      <c r="JP3" s="256"/>
      <c r="JQ3" s="256"/>
      <c r="JR3" s="256"/>
      <c r="JS3" s="256"/>
      <c r="JT3" s="256"/>
      <c r="JU3" s="256"/>
      <c r="JV3" s="256"/>
      <c r="JW3" s="256"/>
      <c r="JX3" s="256"/>
      <c r="JY3" s="256"/>
      <c r="JZ3" s="256"/>
      <c r="KA3" s="256"/>
      <c r="KB3" s="256"/>
      <c r="KC3" s="256"/>
      <c r="KD3" s="256"/>
      <c r="KE3" s="256"/>
      <c r="KF3" s="256"/>
      <c r="KG3" s="256"/>
      <c r="KH3" s="256"/>
      <c r="KI3" s="256"/>
      <c r="KJ3" s="256"/>
    </row>
    <row r="4" spans="1:296" ht="18.75" customHeight="1">
      <c r="A4" s="256"/>
      <c r="B4" s="342"/>
      <c r="C4" s="256"/>
      <c r="D4" s="309"/>
      <c r="E4" s="310"/>
      <c r="F4" s="311"/>
      <c r="G4" s="310"/>
      <c r="H4" s="311"/>
      <c r="I4" s="310"/>
      <c r="J4" s="312"/>
      <c r="K4" s="256"/>
      <c r="L4" s="313"/>
      <c r="M4" s="256"/>
      <c r="N4" s="339"/>
      <c r="O4" s="256"/>
      <c r="P4" s="339"/>
      <c r="Q4" s="256"/>
      <c r="R4" s="339"/>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c r="IQ4" s="256"/>
      <c r="IR4" s="256"/>
      <c r="IS4" s="256"/>
      <c r="IT4" s="256"/>
      <c r="IU4" s="256"/>
      <c r="IV4" s="256"/>
      <c r="IW4" s="256"/>
      <c r="IX4" s="256"/>
      <c r="IY4" s="256"/>
      <c r="IZ4" s="256"/>
      <c r="JA4" s="256"/>
      <c r="JB4" s="256"/>
      <c r="JC4" s="256"/>
      <c r="JD4" s="256"/>
      <c r="JE4" s="256"/>
      <c r="JF4" s="256"/>
      <c r="JG4" s="256"/>
      <c r="JH4" s="256"/>
      <c r="JI4" s="256"/>
      <c r="JJ4" s="256"/>
      <c r="JK4" s="256"/>
      <c r="JL4" s="256"/>
      <c r="JM4" s="256"/>
      <c r="JN4" s="256"/>
      <c r="JO4" s="256"/>
      <c r="JP4" s="256"/>
      <c r="JQ4" s="256"/>
      <c r="JR4" s="256"/>
      <c r="JS4" s="256"/>
      <c r="JT4" s="256"/>
      <c r="JU4" s="256"/>
      <c r="JV4" s="256"/>
      <c r="JW4" s="256"/>
      <c r="JX4" s="256"/>
      <c r="JY4" s="256"/>
      <c r="JZ4" s="256"/>
      <c r="KA4" s="256"/>
      <c r="KB4" s="256"/>
      <c r="KC4" s="256"/>
      <c r="KD4" s="256"/>
      <c r="KE4" s="256"/>
      <c r="KF4" s="256"/>
      <c r="KG4" s="256"/>
      <c r="KH4" s="256"/>
      <c r="KI4" s="256"/>
      <c r="KJ4" s="256"/>
    </row>
    <row r="5" spans="1:296" ht="81.599999999999994" customHeight="1">
      <c r="A5" s="256"/>
      <c r="B5" s="340" t="s">
        <v>149</v>
      </c>
      <c r="C5" s="341"/>
      <c r="D5" s="208" t="s">
        <v>150</v>
      </c>
      <c r="E5" s="209"/>
      <c r="F5" s="208" t="s">
        <v>151</v>
      </c>
      <c r="G5" s="209"/>
      <c r="H5" s="208" t="s">
        <v>152</v>
      </c>
      <c r="I5" s="284"/>
      <c r="J5" s="208" t="s">
        <v>153</v>
      </c>
      <c r="K5" s="317"/>
      <c r="L5" s="318" t="s">
        <v>154</v>
      </c>
      <c r="M5" s="319"/>
      <c r="N5" s="318" t="s">
        <v>155</v>
      </c>
      <c r="O5" s="319"/>
      <c r="P5" s="318" t="s">
        <v>156</v>
      </c>
      <c r="Q5" s="319"/>
      <c r="R5" s="318" t="s">
        <v>157</v>
      </c>
      <c r="S5" s="319"/>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c r="IO5" s="256"/>
      <c r="IP5" s="256"/>
      <c r="IQ5" s="256"/>
      <c r="IR5" s="256"/>
      <c r="IS5" s="256"/>
      <c r="IT5" s="256"/>
      <c r="IU5" s="256"/>
      <c r="IV5" s="256"/>
      <c r="IW5" s="256"/>
      <c r="IX5" s="256"/>
      <c r="IY5" s="256"/>
      <c r="IZ5" s="256"/>
      <c r="JA5" s="256"/>
      <c r="JB5" s="256"/>
      <c r="JC5" s="256"/>
      <c r="JD5" s="256"/>
      <c r="JE5" s="256"/>
      <c r="JF5" s="256"/>
      <c r="JG5" s="256"/>
      <c r="JH5" s="256"/>
      <c r="JI5" s="256"/>
      <c r="JJ5" s="256"/>
      <c r="JK5" s="256"/>
      <c r="JL5" s="256"/>
      <c r="JM5" s="256"/>
      <c r="JN5" s="256"/>
      <c r="JO5" s="256"/>
      <c r="JP5" s="256"/>
      <c r="JQ5" s="256"/>
      <c r="JR5" s="256"/>
      <c r="JS5" s="256"/>
      <c r="JT5" s="256"/>
      <c r="JU5" s="256"/>
      <c r="JV5" s="256"/>
      <c r="JW5" s="256"/>
      <c r="JX5" s="256"/>
      <c r="JY5" s="256"/>
      <c r="JZ5" s="256"/>
      <c r="KA5" s="256"/>
      <c r="KB5" s="256"/>
      <c r="KC5" s="256"/>
      <c r="KD5" s="256"/>
      <c r="KE5" s="256"/>
      <c r="KF5" s="256"/>
      <c r="KG5" s="256"/>
      <c r="KH5" s="256"/>
      <c r="KI5" s="256"/>
      <c r="KJ5" s="256"/>
    </row>
    <row r="6" spans="1:296" ht="18.75" customHeight="1">
      <c r="A6" s="256"/>
      <c r="B6" s="342"/>
      <c r="C6" s="256"/>
      <c r="D6" s="343"/>
      <c r="E6" s="338"/>
      <c r="F6" s="344"/>
      <c r="G6" s="338"/>
      <c r="H6" s="344"/>
      <c r="I6" s="338"/>
      <c r="J6" s="344"/>
      <c r="K6" s="256"/>
      <c r="L6" s="342"/>
      <c r="M6" s="256"/>
      <c r="N6" s="342"/>
      <c r="O6" s="256"/>
      <c r="P6" s="342"/>
      <c r="Q6" s="256"/>
      <c r="R6" s="342"/>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CT6" s="256"/>
      <c r="CU6" s="256"/>
      <c r="CV6" s="256"/>
      <c r="CW6" s="256"/>
      <c r="CX6" s="256"/>
      <c r="CY6" s="256"/>
      <c r="CZ6" s="256"/>
      <c r="DA6" s="256"/>
      <c r="DB6" s="256"/>
      <c r="DC6" s="256"/>
      <c r="DD6" s="256"/>
      <c r="DE6" s="256"/>
      <c r="DF6" s="256"/>
      <c r="DG6" s="256"/>
      <c r="DH6" s="256"/>
      <c r="DI6" s="256"/>
      <c r="DJ6" s="256"/>
      <c r="DK6" s="256"/>
      <c r="DL6" s="256"/>
      <c r="DM6" s="256"/>
      <c r="DN6" s="256"/>
      <c r="DO6" s="256"/>
      <c r="DP6" s="256"/>
      <c r="DQ6" s="256"/>
      <c r="DR6" s="256"/>
      <c r="DS6" s="256"/>
      <c r="DT6" s="256"/>
      <c r="DU6" s="256"/>
      <c r="DV6" s="256"/>
      <c r="DW6" s="256"/>
      <c r="DX6" s="256"/>
      <c r="DY6" s="256"/>
      <c r="DZ6" s="256"/>
      <c r="EA6" s="256"/>
      <c r="EB6" s="256"/>
      <c r="EC6" s="256"/>
      <c r="ED6" s="256"/>
      <c r="EE6" s="256"/>
      <c r="EF6" s="256"/>
      <c r="EG6" s="256"/>
      <c r="EH6" s="256"/>
      <c r="EI6" s="256"/>
      <c r="EJ6" s="256"/>
      <c r="EK6" s="256"/>
      <c r="EL6" s="256"/>
      <c r="EM6" s="256"/>
      <c r="EN6" s="256"/>
      <c r="EO6" s="256"/>
      <c r="EP6" s="256"/>
      <c r="EQ6" s="256"/>
      <c r="ER6" s="256"/>
      <c r="ES6" s="256"/>
      <c r="ET6" s="256"/>
      <c r="EU6" s="256"/>
      <c r="EV6" s="256"/>
      <c r="EW6" s="256"/>
      <c r="EX6" s="256"/>
      <c r="EY6" s="256"/>
      <c r="EZ6" s="256"/>
      <c r="FA6" s="256"/>
      <c r="FB6" s="256"/>
      <c r="FC6" s="256"/>
      <c r="FD6" s="256"/>
      <c r="FE6" s="256"/>
      <c r="FF6" s="256"/>
      <c r="FG6" s="256"/>
      <c r="FH6" s="256"/>
      <c r="FI6" s="256"/>
      <c r="FJ6" s="256"/>
      <c r="FK6" s="256"/>
      <c r="FL6" s="256"/>
      <c r="FM6" s="256"/>
      <c r="FN6" s="256"/>
      <c r="FO6" s="256"/>
      <c r="FP6" s="256"/>
      <c r="FQ6" s="256"/>
      <c r="FR6" s="256"/>
      <c r="FS6" s="256"/>
      <c r="FT6" s="256"/>
      <c r="FU6" s="256"/>
      <c r="FV6" s="256"/>
      <c r="FW6" s="256"/>
      <c r="FX6" s="256"/>
      <c r="FY6" s="256"/>
      <c r="FZ6" s="256"/>
      <c r="GA6" s="256"/>
      <c r="GB6" s="256"/>
      <c r="GC6" s="256"/>
      <c r="GD6" s="256"/>
      <c r="GE6" s="256"/>
      <c r="GF6" s="256"/>
      <c r="GG6" s="256"/>
      <c r="GH6" s="256"/>
      <c r="GI6" s="256"/>
      <c r="GJ6" s="256"/>
      <c r="GK6" s="256"/>
      <c r="GL6" s="256"/>
      <c r="GM6" s="256"/>
      <c r="GN6" s="256"/>
      <c r="GO6" s="256"/>
      <c r="GP6" s="256"/>
      <c r="GQ6" s="256"/>
      <c r="GR6" s="256"/>
      <c r="GS6" s="256"/>
      <c r="GT6" s="256"/>
      <c r="GU6" s="256"/>
      <c r="GV6" s="256"/>
      <c r="GW6" s="256"/>
      <c r="GX6" s="256"/>
      <c r="GY6" s="256"/>
      <c r="GZ6" s="256"/>
      <c r="HA6" s="256"/>
      <c r="HB6" s="256"/>
      <c r="HC6" s="256"/>
      <c r="HD6" s="256"/>
      <c r="HE6" s="256"/>
      <c r="HF6" s="256"/>
      <c r="HG6" s="256"/>
      <c r="HH6" s="256"/>
      <c r="HI6" s="256"/>
      <c r="HJ6" s="256"/>
      <c r="HK6" s="256"/>
      <c r="HL6" s="256"/>
      <c r="HM6" s="256"/>
      <c r="HN6" s="256"/>
      <c r="HO6" s="256"/>
      <c r="HP6" s="256"/>
      <c r="HQ6" s="256"/>
      <c r="HR6" s="256"/>
      <c r="HS6" s="256"/>
      <c r="HT6" s="256"/>
      <c r="HU6" s="256"/>
      <c r="HV6" s="256"/>
      <c r="HW6" s="256"/>
      <c r="HX6" s="256"/>
      <c r="HY6" s="256"/>
      <c r="HZ6" s="256"/>
      <c r="IA6" s="256"/>
      <c r="IB6" s="256"/>
      <c r="IC6" s="256"/>
      <c r="ID6" s="256"/>
      <c r="IE6" s="256"/>
      <c r="IF6" s="256"/>
      <c r="IG6" s="256"/>
      <c r="IH6" s="256"/>
      <c r="II6" s="256"/>
      <c r="IJ6" s="256"/>
      <c r="IK6" s="256"/>
      <c r="IL6" s="256"/>
      <c r="IM6" s="256"/>
      <c r="IN6" s="256"/>
      <c r="IO6" s="256"/>
      <c r="IP6" s="256"/>
      <c r="IQ6" s="256"/>
      <c r="IR6" s="256"/>
      <c r="IS6" s="256"/>
      <c r="IT6" s="256"/>
      <c r="IU6" s="256"/>
      <c r="IV6" s="256"/>
      <c r="IW6" s="256"/>
      <c r="IX6" s="256"/>
      <c r="IY6" s="256"/>
      <c r="IZ6" s="256"/>
      <c r="JA6" s="256"/>
      <c r="JB6" s="256"/>
      <c r="JC6" s="256"/>
      <c r="JD6" s="256"/>
      <c r="JE6" s="256"/>
      <c r="JF6" s="256"/>
      <c r="JG6" s="256"/>
      <c r="JH6" s="256"/>
      <c r="JI6" s="256"/>
      <c r="JJ6" s="256"/>
      <c r="JK6" s="256"/>
      <c r="JL6" s="256"/>
      <c r="JM6" s="256"/>
      <c r="JN6" s="256"/>
      <c r="JO6" s="256"/>
      <c r="JP6" s="256"/>
      <c r="JQ6" s="256"/>
      <c r="JR6" s="256"/>
      <c r="JS6" s="256"/>
      <c r="JT6" s="256"/>
      <c r="JU6" s="256"/>
      <c r="JV6" s="256"/>
      <c r="JW6" s="256"/>
      <c r="JX6" s="256"/>
      <c r="JY6" s="256"/>
      <c r="JZ6" s="256"/>
      <c r="KA6" s="256"/>
      <c r="KB6" s="256"/>
      <c r="KC6" s="256"/>
      <c r="KD6" s="256"/>
      <c r="KE6" s="256"/>
      <c r="KF6" s="256"/>
      <c r="KG6" s="256"/>
      <c r="KH6" s="256"/>
      <c r="KI6" s="256"/>
      <c r="KJ6" s="256"/>
    </row>
    <row r="7" spans="1:296" ht="29.85" customHeight="1">
      <c r="A7" s="297" t="s">
        <v>190</v>
      </c>
      <c r="B7" s="297" t="s">
        <v>361</v>
      </c>
      <c r="C7" s="345"/>
      <c r="D7" s="346" t="s">
        <v>99</v>
      </c>
      <c r="E7" s="347"/>
      <c r="F7" s="348"/>
      <c r="G7" s="349"/>
      <c r="H7" s="348"/>
      <c r="I7" s="349"/>
      <c r="J7" s="350" t="s">
        <v>213</v>
      </c>
      <c r="K7" s="351"/>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c r="DS7" s="256"/>
      <c r="DT7" s="256"/>
      <c r="DU7" s="256"/>
      <c r="DV7" s="256"/>
      <c r="DW7" s="256"/>
      <c r="DX7" s="256"/>
      <c r="DY7" s="256"/>
      <c r="DZ7" s="256"/>
      <c r="EA7" s="256"/>
      <c r="EB7" s="256"/>
      <c r="EC7" s="256"/>
      <c r="ED7" s="256"/>
      <c r="EE7" s="256"/>
      <c r="EF7" s="256"/>
      <c r="EG7" s="256"/>
      <c r="EH7" s="256"/>
      <c r="EI7" s="256"/>
      <c r="EJ7" s="256"/>
      <c r="EK7" s="256"/>
      <c r="EL7" s="256"/>
      <c r="EM7" s="256"/>
      <c r="EN7" s="256"/>
      <c r="EO7" s="256"/>
      <c r="EP7" s="256"/>
      <c r="EQ7" s="256"/>
      <c r="ER7" s="256"/>
      <c r="ES7" s="256"/>
      <c r="ET7" s="256"/>
      <c r="EU7" s="256"/>
      <c r="EV7" s="256"/>
      <c r="EW7" s="256"/>
      <c r="EX7" s="256"/>
      <c r="EY7" s="256"/>
      <c r="EZ7" s="256"/>
      <c r="FA7" s="256"/>
      <c r="FB7" s="256"/>
      <c r="FC7" s="256"/>
      <c r="FD7" s="256"/>
      <c r="FE7" s="256"/>
      <c r="FF7" s="256"/>
      <c r="FG7" s="256"/>
      <c r="FH7" s="256"/>
      <c r="FI7" s="256"/>
      <c r="FJ7" s="256"/>
      <c r="FK7" s="256"/>
      <c r="FL7" s="256"/>
      <c r="FM7" s="256"/>
      <c r="FN7" s="256"/>
      <c r="FO7" s="256"/>
      <c r="FP7" s="256"/>
      <c r="FQ7" s="256"/>
      <c r="FR7" s="256"/>
      <c r="FS7" s="256"/>
      <c r="FT7" s="256"/>
      <c r="FU7" s="256"/>
      <c r="FV7" s="256"/>
      <c r="FW7" s="256"/>
      <c r="FX7" s="256"/>
      <c r="FY7" s="256"/>
      <c r="FZ7" s="256"/>
      <c r="GA7" s="256"/>
      <c r="GB7" s="256"/>
      <c r="GC7" s="256"/>
      <c r="GD7" s="256"/>
      <c r="GE7" s="256"/>
      <c r="GF7" s="256"/>
      <c r="GG7" s="256"/>
      <c r="GH7" s="256"/>
      <c r="GI7" s="256"/>
      <c r="GJ7" s="256"/>
      <c r="GK7" s="256"/>
      <c r="GL7" s="256"/>
      <c r="GM7" s="256"/>
      <c r="GN7" s="256"/>
      <c r="GO7" s="256"/>
      <c r="GP7" s="256"/>
      <c r="GQ7" s="256"/>
      <c r="GR7" s="256"/>
      <c r="GS7" s="256"/>
      <c r="GT7" s="256"/>
      <c r="GU7" s="256"/>
      <c r="GV7" s="256"/>
      <c r="GW7" s="256"/>
      <c r="GX7" s="256"/>
      <c r="GY7" s="256"/>
      <c r="GZ7" s="256"/>
      <c r="HA7" s="256"/>
      <c r="HB7" s="256"/>
      <c r="HC7" s="256"/>
      <c r="HD7" s="256"/>
      <c r="HE7" s="256"/>
      <c r="HF7" s="256"/>
      <c r="HG7" s="256"/>
      <c r="HH7" s="256"/>
      <c r="HI7" s="256"/>
      <c r="HJ7" s="256"/>
      <c r="HK7" s="256"/>
      <c r="HL7" s="256"/>
      <c r="HM7" s="256"/>
      <c r="HN7" s="256"/>
      <c r="HO7" s="256"/>
      <c r="HP7" s="256"/>
      <c r="HQ7" s="256"/>
      <c r="HR7" s="256"/>
      <c r="HS7" s="256"/>
      <c r="HT7" s="256"/>
      <c r="HU7" s="256"/>
      <c r="HV7" s="256"/>
      <c r="HW7" s="256"/>
      <c r="HX7" s="256"/>
      <c r="HY7" s="256"/>
      <c r="HZ7" s="256"/>
      <c r="IA7" s="256"/>
      <c r="IB7" s="256"/>
      <c r="IC7" s="256"/>
      <c r="ID7" s="256"/>
      <c r="IE7" s="256"/>
      <c r="IF7" s="256"/>
      <c r="IG7" s="256"/>
      <c r="IH7" s="256"/>
      <c r="II7" s="256"/>
      <c r="IJ7" s="256"/>
      <c r="IK7" s="256"/>
      <c r="IL7" s="256"/>
      <c r="IM7" s="256"/>
      <c r="IN7" s="256"/>
      <c r="IO7" s="256"/>
      <c r="IP7" s="256"/>
      <c r="IQ7" s="256"/>
      <c r="IR7" s="256"/>
      <c r="IS7" s="256"/>
      <c r="IT7" s="256"/>
      <c r="IU7" s="256"/>
      <c r="IV7" s="256"/>
      <c r="IW7" s="256"/>
      <c r="IX7" s="256"/>
      <c r="IY7" s="256"/>
      <c r="IZ7" s="256"/>
      <c r="JA7" s="256"/>
      <c r="JB7" s="256"/>
      <c r="JC7" s="256"/>
      <c r="JD7" s="256"/>
      <c r="JE7" s="256"/>
      <c r="JF7" s="256"/>
      <c r="JG7" s="256"/>
      <c r="JH7" s="256"/>
      <c r="JI7" s="256"/>
      <c r="JJ7" s="256"/>
      <c r="JK7" s="256"/>
      <c r="JL7" s="256"/>
      <c r="JM7" s="256"/>
      <c r="JN7" s="256"/>
      <c r="JO7" s="256"/>
      <c r="JP7" s="256"/>
      <c r="JQ7" s="256"/>
      <c r="JR7" s="256"/>
      <c r="JS7" s="256"/>
      <c r="JT7" s="256"/>
      <c r="JU7" s="256"/>
      <c r="JV7" s="256"/>
      <c r="JW7" s="256"/>
      <c r="JX7" s="256"/>
      <c r="JY7" s="256"/>
      <c r="JZ7" s="256"/>
      <c r="KA7" s="256"/>
      <c r="KB7" s="256"/>
      <c r="KC7" s="256"/>
      <c r="KD7" s="256"/>
      <c r="KE7" s="256"/>
      <c r="KF7" s="256"/>
      <c r="KG7" s="256"/>
      <c r="KH7" s="256"/>
      <c r="KI7" s="256"/>
      <c r="KJ7" s="256"/>
    </row>
    <row r="8" spans="1:296" ht="18.75" customHeight="1">
      <c r="A8" s="295"/>
      <c r="B8" s="308"/>
      <c r="C8" s="295"/>
      <c r="D8" s="312"/>
      <c r="E8" s="295"/>
      <c r="F8" s="353"/>
      <c r="G8" s="295"/>
      <c r="H8" s="353"/>
      <c r="I8" s="295"/>
      <c r="J8" s="353"/>
      <c r="K8" s="256"/>
      <c r="L8" s="308"/>
      <c r="M8" s="256"/>
      <c r="N8" s="308"/>
      <c r="O8" s="256"/>
      <c r="P8" s="308"/>
      <c r="Q8" s="256"/>
      <c r="R8" s="308"/>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6"/>
      <c r="FB8" s="256"/>
      <c r="FC8" s="256"/>
      <c r="FD8" s="256"/>
      <c r="FE8" s="256"/>
      <c r="FF8" s="256"/>
      <c r="FG8" s="256"/>
      <c r="FH8" s="256"/>
      <c r="FI8" s="256"/>
      <c r="FJ8" s="256"/>
      <c r="FK8" s="256"/>
      <c r="FL8" s="256"/>
      <c r="FM8" s="256"/>
      <c r="FN8" s="256"/>
      <c r="FO8" s="256"/>
      <c r="FP8" s="256"/>
      <c r="FQ8" s="256"/>
      <c r="FR8" s="256"/>
      <c r="FS8" s="256"/>
      <c r="FT8" s="256"/>
      <c r="FU8" s="256"/>
      <c r="FV8" s="256"/>
      <c r="FW8" s="256"/>
      <c r="FX8" s="256"/>
      <c r="FY8" s="256"/>
      <c r="FZ8" s="256"/>
      <c r="GA8" s="256"/>
      <c r="GB8" s="256"/>
      <c r="GC8" s="256"/>
      <c r="GD8" s="256"/>
      <c r="GE8" s="256"/>
      <c r="GF8" s="256"/>
      <c r="GG8" s="256"/>
      <c r="GH8" s="256"/>
      <c r="GI8" s="256"/>
      <c r="GJ8" s="256"/>
      <c r="GK8" s="256"/>
      <c r="GL8" s="256"/>
      <c r="GM8" s="256"/>
      <c r="GN8" s="256"/>
      <c r="GO8" s="256"/>
      <c r="GP8" s="256"/>
      <c r="GQ8" s="256"/>
      <c r="GR8" s="256"/>
      <c r="GS8" s="256"/>
      <c r="GT8" s="256"/>
      <c r="GU8" s="256"/>
      <c r="GV8" s="256"/>
      <c r="GW8" s="256"/>
      <c r="GX8" s="256"/>
      <c r="GY8" s="256"/>
      <c r="GZ8" s="256"/>
      <c r="HA8" s="256"/>
      <c r="HB8" s="256"/>
      <c r="HC8" s="256"/>
      <c r="HD8" s="256"/>
      <c r="HE8" s="256"/>
      <c r="HF8" s="256"/>
      <c r="HG8" s="256"/>
      <c r="HH8" s="256"/>
      <c r="HI8" s="256"/>
      <c r="HJ8" s="256"/>
      <c r="HK8" s="256"/>
      <c r="HL8" s="256"/>
      <c r="HM8" s="256"/>
      <c r="HN8" s="256"/>
      <c r="HO8" s="256"/>
      <c r="HP8" s="256"/>
      <c r="HQ8" s="256"/>
      <c r="HR8" s="256"/>
      <c r="HS8" s="256"/>
      <c r="HT8" s="256"/>
      <c r="HU8" s="256"/>
      <c r="HV8" s="256"/>
      <c r="HW8" s="256"/>
      <c r="HX8" s="256"/>
      <c r="HY8" s="256"/>
      <c r="HZ8" s="256"/>
      <c r="IA8" s="256"/>
      <c r="IB8" s="256"/>
      <c r="IC8" s="256"/>
      <c r="ID8" s="256"/>
      <c r="IE8" s="256"/>
      <c r="IF8" s="256"/>
      <c r="IG8" s="256"/>
      <c r="IH8" s="256"/>
      <c r="II8" s="256"/>
      <c r="IJ8" s="256"/>
      <c r="IK8" s="256"/>
      <c r="IL8" s="256"/>
      <c r="IM8" s="256"/>
      <c r="IN8" s="256"/>
      <c r="IO8" s="256"/>
      <c r="IP8" s="256"/>
      <c r="IQ8" s="256"/>
      <c r="IR8" s="256"/>
      <c r="IS8" s="256"/>
      <c r="IT8" s="256"/>
      <c r="IU8" s="256"/>
      <c r="IV8" s="256"/>
      <c r="IW8" s="256"/>
      <c r="IX8" s="256"/>
      <c r="IY8" s="256"/>
      <c r="IZ8" s="256"/>
      <c r="JA8" s="256"/>
      <c r="JB8" s="256"/>
      <c r="JC8" s="256"/>
      <c r="JD8" s="256"/>
      <c r="JE8" s="256"/>
      <c r="JF8" s="256"/>
      <c r="JG8" s="256"/>
      <c r="JH8" s="256"/>
      <c r="JI8" s="256"/>
      <c r="JJ8" s="256"/>
      <c r="JK8" s="256"/>
      <c r="JL8" s="256"/>
      <c r="JM8" s="256"/>
      <c r="JN8" s="256"/>
      <c r="JO8" s="256"/>
      <c r="JP8" s="256"/>
      <c r="JQ8" s="256"/>
      <c r="JR8" s="256"/>
      <c r="JS8" s="256"/>
      <c r="JT8" s="256"/>
      <c r="JU8" s="256"/>
      <c r="JV8" s="256"/>
      <c r="JW8" s="256"/>
      <c r="JX8" s="256"/>
      <c r="JY8" s="256"/>
      <c r="JZ8" s="256"/>
      <c r="KA8" s="256"/>
      <c r="KB8" s="256"/>
      <c r="KC8" s="256"/>
      <c r="KD8" s="256"/>
      <c r="KE8" s="256"/>
      <c r="KF8" s="256"/>
      <c r="KG8" s="256"/>
      <c r="KH8" s="256"/>
      <c r="KI8" s="256"/>
      <c r="KJ8" s="256"/>
    </row>
    <row r="9" spans="1:296" ht="14.85" customHeight="1">
      <c r="A9" s="374"/>
      <c r="B9" s="375" t="s">
        <v>330</v>
      </c>
      <c r="C9" s="376"/>
      <c r="D9" s="377"/>
      <c r="E9" s="376"/>
      <c r="F9" s="358"/>
      <c r="G9" s="325"/>
      <c r="H9" s="358"/>
      <c r="I9" s="326"/>
      <c r="J9" s="359"/>
      <c r="K9" s="327"/>
      <c r="L9" s="359"/>
      <c r="M9" s="327"/>
      <c r="N9" s="359"/>
      <c r="O9" s="327"/>
      <c r="P9" s="359"/>
      <c r="Q9" s="327"/>
      <c r="R9" s="359"/>
      <c r="S9" s="329"/>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256"/>
      <c r="EO9" s="256"/>
      <c r="EP9" s="256"/>
      <c r="EQ9" s="256"/>
      <c r="ER9" s="256"/>
      <c r="ES9" s="256"/>
      <c r="ET9" s="256"/>
      <c r="EU9" s="256"/>
      <c r="EV9" s="256"/>
      <c r="EW9" s="256"/>
      <c r="EX9" s="256"/>
      <c r="EY9" s="256"/>
      <c r="EZ9" s="256"/>
      <c r="FA9" s="256"/>
      <c r="FB9" s="256"/>
      <c r="FC9" s="256"/>
      <c r="FD9" s="256"/>
      <c r="FE9" s="256"/>
      <c r="FF9" s="256"/>
      <c r="FG9" s="256"/>
      <c r="FH9" s="256"/>
      <c r="FI9" s="256"/>
      <c r="FJ9" s="256"/>
      <c r="FK9" s="256"/>
      <c r="FL9" s="256"/>
      <c r="FM9" s="256"/>
      <c r="FN9" s="256"/>
      <c r="FO9" s="256"/>
      <c r="FP9" s="256"/>
      <c r="FQ9" s="256"/>
      <c r="FR9" s="256"/>
      <c r="FS9" s="256"/>
      <c r="FT9" s="256"/>
      <c r="FU9" s="256"/>
      <c r="FV9" s="256"/>
      <c r="FW9" s="256"/>
      <c r="FX9" s="256"/>
      <c r="FY9" s="256"/>
      <c r="FZ9" s="256"/>
      <c r="GA9" s="256"/>
      <c r="GB9" s="256"/>
      <c r="GC9" s="256"/>
      <c r="GD9" s="256"/>
      <c r="GE9" s="256"/>
      <c r="GF9" s="256"/>
      <c r="GG9" s="256"/>
      <c r="GH9" s="256"/>
      <c r="GI9" s="256"/>
      <c r="GJ9" s="256"/>
      <c r="GK9" s="256"/>
      <c r="GL9" s="256"/>
      <c r="GM9" s="256"/>
      <c r="GN9" s="256"/>
      <c r="GO9" s="256"/>
      <c r="GP9" s="256"/>
      <c r="GQ9" s="256"/>
      <c r="GR9" s="256"/>
      <c r="GS9" s="256"/>
      <c r="GT9" s="256"/>
      <c r="GU9" s="256"/>
      <c r="GV9" s="256"/>
      <c r="GW9" s="256"/>
      <c r="GX9" s="256"/>
      <c r="GY9" s="256"/>
      <c r="GZ9" s="256"/>
      <c r="HA9" s="256"/>
      <c r="HB9" s="256"/>
      <c r="HC9" s="256"/>
      <c r="HD9" s="256"/>
      <c r="HE9" s="256"/>
      <c r="HF9" s="256"/>
      <c r="HG9" s="256"/>
      <c r="HH9" s="256"/>
      <c r="HI9" s="256"/>
      <c r="HJ9" s="256"/>
      <c r="HK9" s="256"/>
      <c r="HL9" s="256"/>
      <c r="HM9" s="256"/>
      <c r="HN9" s="256"/>
      <c r="HO9" s="256"/>
      <c r="HP9" s="256"/>
      <c r="HQ9" s="256"/>
      <c r="HR9" s="256"/>
      <c r="HS9" s="256"/>
      <c r="HT9" s="256"/>
      <c r="HU9" s="256"/>
      <c r="HV9" s="256"/>
      <c r="HW9" s="256"/>
      <c r="HX9" s="256"/>
      <c r="HY9" s="256"/>
      <c r="HZ9" s="256"/>
      <c r="IA9" s="256"/>
      <c r="IB9" s="256"/>
      <c r="IC9" s="256"/>
      <c r="ID9" s="256"/>
      <c r="IE9" s="256"/>
      <c r="IF9" s="256"/>
      <c r="IG9" s="256"/>
      <c r="IH9" s="256"/>
      <c r="II9" s="256"/>
      <c r="IJ9" s="256"/>
      <c r="IK9" s="256"/>
      <c r="IL9" s="256"/>
      <c r="IM9" s="256"/>
      <c r="IN9" s="256"/>
      <c r="IO9" s="256"/>
      <c r="IP9" s="256"/>
      <c r="IQ9" s="256"/>
      <c r="IR9" s="256"/>
      <c r="IS9" s="256"/>
      <c r="IT9" s="256"/>
      <c r="IU9" s="256"/>
      <c r="IV9" s="256"/>
      <c r="IW9" s="256"/>
      <c r="IX9" s="256"/>
      <c r="IY9" s="256"/>
      <c r="IZ9" s="256"/>
      <c r="JA9" s="256"/>
      <c r="JB9" s="256"/>
      <c r="JC9" s="256"/>
      <c r="JD9" s="256"/>
      <c r="JE9" s="256"/>
      <c r="JF9" s="256"/>
      <c r="JG9" s="256"/>
      <c r="JH9" s="256"/>
      <c r="JI9" s="256"/>
      <c r="JJ9" s="256"/>
      <c r="JK9" s="256"/>
      <c r="JL9" s="256"/>
      <c r="JM9" s="256"/>
      <c r="JN9" s="256"/>
      <c r="JO9" s="256"/>
      <c r="JP9" s="256"/>
      <c r="JQ9" s="256"/>
      <c r="JR9" s="256"/>
      <c r="JS9" s="256"/>
      <c r="JT9" s="256"/>
      <c r="JU9" s="256"/>
      <c r="JV9" s="256"/>
      <c r="JW9" s="256"/>
      <c r="JX9" s="256"/>
      <c r="JY9" s="256"/>
      <c r="JZ9" s="256"/>
      <c r="KA9" s="256"/>
      <c r="KB9" s="256"/>
      <c r="KC9" s="256"/>
      <c r="KD9" s="256"/>
      <c r="KE9" s="256"/>
      <c r="KF9" s="256"/>
      <c r="KG9" s="256"/>
      <c r="KH9" s="256"/>
      <c r="KI9" s="256"/>
      <c r="KJ9" s="256"/>
    </row>
    <row r="10" spans="1:296" ht="29.85" customHeight="1">
      <c r="A10" s="283"/>
      <c r="B10" s="378" t="s">
        <v>362</v>
      </c>
      <c r="C10" s="284"/>
      <c r="D10" s="335" t="s">
        <v>161</v>
      </c>
      <c r="E10" s="284"/>
      <c r="F10" s="219"/>
      <c r="G10" s="379"/>
      <c r="H10" s="272" t="s">
        <v>332</v>
      </c>
      <c r="I10" s="364"/>
      <c r="J10" s="589" t="s">
        <v>213</v>
      </c>
      <c r="K10" s="332"/>
      <c r="L10" s="328"/>
      <c r="M10" s="332"/>
      <c r="N10" s="328"/>
      <c r="O10" s="332"/>
      <c r="P10" s="328"/>
      <c r="Q10" s="332"/>
      <c r="R10" s="328"/>
      <c r="S10" s="333"/>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256"/>
      <c r="CO10" s="256"/>
      <c r="CP10" s="256"/>
      <c r="CQ10" s="256"/>
      <c r="CR10" s="256"/>
      <c r="CS10" s="256"/>
      <c r="CT10" s="256"/>
      <c r="CU10" s="256"/>
      <c r="CV10" s="256"/>
      <c r="CW10" s="256"/>
      <c r="CX10" s="256"/>
      <c r="CY10" s="256"/>
      <c r="CZ10" s="256"/>
      <c r="DA10" s="256"/>
      <c r="DB10" s="256"/>
      <c r="DC10" s="256"/>
      <c r="DD10" s="256"/>
      <c r="DE10" s="256"/>
      <c r="DF10" s="256"/>
      <c r="DG10" s="256"/>
      <c r="DH10" s="256"/>
      <c r="DI10" s="256"/>
      <c r="DJ10" s="256"/>
      <c r="DK10" s="256"/>
      <c r="DL10" s="256"/>
      <c r="DM10" s="256"/>
      <c r="DN10" s="256"/>
      <c r="DO10" s="256"/>
      <c r="DP10" s="256"/>
      <c r="DQ10" s="256"/>
      <c r="DR10" s="256"/>
      <c r="DS10" s="256"/>
      <c r="DT10" s="256"/>
      <c r="DU10" s="256"/>
      <c r="DV10" s="256"/>
      <c r="DW10" s="256"/>
      <c r="DX10" s="256"/>
      <c r="DY10" s="256"/>
      <c r="DZ10" s="256"/>
      <c r="EA10" s="256"/>
      <c r="EB10" s="256"/>
      <c r="EC10" s="256"/>
      <c r="ED10" s="256"/>
      <c r="EE10" s="256"/>
      <c r="EF10" s="256"/>
      <c r="EG10" s="256"/>
      <c r="EH10" s="256"/>
      <c r="EI10" s="256"/>
      <c r="EJ10" s="256"/>
      <c r="EK10" s="256"/>
      <c r="EL10" s="256"/>
      <c r="EM10" s="256"/>
      <c r="EN10" s="256"/>
      <c r="EO10" s="256"/>
      <c r="EP10" s="256"/>
      <c r="EQ10" s="256"/>
      <c r="ER10" s="256"/>
      <c r="ES10" s="256"/>
      <c r="ET10" s="256"/>
      <c r="EU10" s="256"/>
      <c r="EV10" s="256"/>
      <c r="EW10" s="256"/>
      <c r="EX10" s="256"/>
      <c r="EY10" s="256"/>
      <c r="EZ10" s="256"/>
      <c r="FA10" s="256"/>
      <c r="FB10" s="256"/>
      <c r="FC10" s="256"/>
      <c r="FD10" s="256"/>
      <c r="FE10" s="256"/>
      <c r="FF10" s="256"/>
      <c r="FG10" s="256"/>
      <c r="FH10" s="256"/>
      <c r="FI10" s="256"/>
      <c r="FJ10" s="256"/>
      <c r="FK10" s="256"/>
      <c r="FL10" s="256"/>
      <c r="FM10" s="256"/>
      <c r="FN10" s="256"/>
      <c r="FO10" s="256"/>
      <c r="FP10" s="256"/>
      <c r="FQ10" s="256"/>
      <c r="FR10" s="256"/>
      <c r="FS10" s="256"/>
      <c r="FT10" s="256"/>
      <c r="FU10" s="256"/>
      <c r="FV10" s="256"/>
      <c r="FW10" s="256"/>
      <c r="FX10" s="256"/>
      <c r="FY10" s="256"/>
      <c r="FZ10" s="256"/>
      <c r="GA10" s="256"/>
      <c r="GB10" s="256"/>
      <c r="GC10" s="256"/>
      <c r="GD10" s="256"/>
      <c r="GE10" s="256"/>
      <c r="GF10" s="256"/>
      <c r="GG10" s="256"/>
      <c r="GH10" s="256"/>
      <c r="GI10" s="256"/>
      <c r="GJ10" s="256"/>
      <c r="GK10" s="256"/>
      <c r="GL10" s="256"/>
      <c r="GM10" s="256"/>
      <c r="GN10" s="256"/>
      <c r="GO10" s="256"/>
      <c r="GP10" s="256"/>
      <c r="GQ10" s="256"/>
      <c r="GR10" s="256"/>
      <c r="GS10" s="256"/>
      <c r="GT10" s="256"/>
      <c r="GU10" s="256"/>
      <c r="GV10" s="256"/>
      <c r="GW10" s="256"/>
      <c r="GX10" s="256"/>
      <c r="GY10" s="256"/>
      <c r="GZ10" s="256"/>
      <c r="HA10" s="256"/>
      <c r="HB10" s="256"/>
      <c r="HC10" s="256"/>
      <c r="HD10" s="256"/>
      <c r="HE10" s="256"/>
      <c r="HF10" s="256"/>
      <c r="HG10" s="256"/>
      <c r="HH10" s="256"/>
      <c r="HI10" s="256"/>
      <c r="HJ10" s="256"/>
      <c r="HK10" s="256"/>
      <c r="HL10" s="256"/>
      <c r="HM10" s="256"/>
      <c r="HN10" s="256"/>
      <c r="HO10" s="256"/>
      <c r="HP10" s="256"/>
      <c r="HQ10" s="256"/>
      <c r="HR10" s="256"/>
      <c r="HS10" s="256"/>
      <c r="HT10" s="256"/>
      <c r="HU10" s="256"/>
      <c r="HV10" s="256"/>
      <c r="HW10" s="256"/>
      <c r="HX10" s="256"/>
      <c r="HY10" s="256"/>
      <c r="HZ10" s="256"/>
      <c r="IA10" s="256"/>
      <c r="IB10" s="256"/>
      <c r="IC10" s="256"/>
      <c r="ID10" s="256"/>
      <c r="IE10" s="256"/>
      <c r="IF10" s="256"/>
      <c r="IG10" s="256"/>
      <c r="IH10" s="256"/>
      <c r="II10" s="256"/>
      <c r="IJ10" s="256"/>
      <c r="IK10" s="256"/>
      <c r="IL10" s="256"/>
      <c r="IM10" s="256"/>
      <c r="IN10" s="256"/>
      <c r="IO10" s="256"/>
      <c r="IP10" s="256"/>
      <c r="IQ10" s="256"/>
      <c r="IR10" s="256"/>
      <c r="IS10" s="256"/>
      <c r="IT10" s="256"/>
      <c r="IU10" s="256"/>
      <c r="IV10" s="256"/>
      <c r="IW10" s="256"/>
      <c r="IX10" s="256"/>
      <c r="IY10" s="256"/>
      <c r="IZ10" s="256"/>
      <c r="JA10" s="256"/>
      <c r="JB10" s="256"/>
      <c r="JC10" s="256"/>
      <c r="JD10" s="256"/>
      <c r="JE10" s="256"/>
      <c r="JF10" s="256"/>
      <c r="JG10" s="256"/>
      <c r="JH10" s="256"/>
      <c r="JI10" s="256"/>
      <c r="JJ10" s="256"/>
      <c r="JK10" s="256"/>
      <c r="JL10" s="256"/>
      <c r="JM10" s="256"/>
      <c r="JN10" s="256"/>
      <c r="JO10" s="256"/>
      <c r="JP10" s="256"/>
      <c r="JQ10" s="256"/>
      <c r="JR10" s="256"/>
      <c r="JS10" s="256"/>
      <c r="JT10" s="256"/>
      <c r="JU10" s="256"/>
      <c r="JV10" s="256"/>
      <c r="JW10" s="256"/>
      <c r="JX10" s="256"/>
      <c r="JY10" s="256"/>
      <c r="JZ10" s="256"/>
      <c r="KA10" s="256"/>
      <c r="KB10" s="256"/>
      <c r="KC10" s="256"/>
      <c r="KD10" s="256"/>
      <c r="KE10" s="256"/>
      <c r="KF10" s="256"/>
      <c r="KG10" s="256"/>
      <c r="KH10" s="256"/>
      <c r="KI10" s="256"/>
      <c r="KJ10" s="256"/>
    </row>
    <row r="11" spans="1:296" ht="29.85" customHeight="1">
      <c r="A11" s="285"/>
      <c r="B11" s="360" t="s">
        <v>363</v>
      </c>
      <c r="C11" s="220"/>
      <c r="D11" s="193" t="s">
        <v>161</v>
      </c>
      <c r="E11" s="220"/>
      <c r="F11" s="219"/>
      <c r="G11" s="365"/>
      <c r="H11" s="272" t="s">
        <v>364</v>
      </c>
      <c r="I11" s="366"/>
      <c r="J11" s="642"/>
      <c r="K11" s="336"/>
      <c r="L11" s="328"/>
      <c r="M11" s="336"/>
      <c r="N11" s="328"/>
      <c r="O11" s="336"/>
      <c r="P11" s="328"/>
      <c r="Q11" s="336"/>
      <c r="R11" s="328"/>
      <c r="S11" s="337"/>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256"/>
      <c r="CO11" s="256"/>
      <c r="CP11" s="256"/>
      <c r="CQ11" s="256"/>
      <c r="CR11" s="256"/>
      <c r="CS11" s="256"/>
      <c r="CT11" s="256"/>
      <c r="CU11" s="256"/>
      <c r="CV11" s="256"/>
      <c r="CW11" s="256"/>
      <c r="CX11" s="256"/>
      <c r="CY11" s="256"/>
      <c r="CZ11" s="256"/>
      <c r="DA11" s="256"/>
      <c r="DB11" s="256"/>
      <c r="DC11" s="256"/>
      <c r="DD11" s="256"/>
      <c r="DE11" s="256"/>
      <c r="DF11" s="256"/>
      <c r="DG11" s="256"/>
      <c r="DH11" s="256"/>
      <c r="DI11" s="256"/>
      <c r="DJ11" s="256"/>
      <c r="DK11" s="256"/>
      <c r="DL11" s="256"/>
      <c r="DM11" s="256"/>
      <c r="DN11" s="256"/>
      <c r="DO11" s="256"/>
      <c r="DP11" s="256"/>
      <c r="DQ11" s="256"/>
      <c r="DR11" s="256"/>
      <c r="DS11" s="256"/>
      <c r="DT11" s="256"/>
      <c r="DU11" s="256"/>
      <c r="DV11" s="256"/>
      <c r="DW11" s="256"/>
      <c r="DX11" s="256"/>
      <c r="DY11" s="256"/>
      <c r="DZ11" s="256"/>
      <c r="EA11" s="256"/>
      <c r="EB11" s="256"/>
      <c r="EC11" s="256"/>
      <c r="ED11" s="256"/>
      <c r="EE11" s="256"/>
      <c r="EF11" s="256"/>
      <c r="EG11" s="256"/>
      <c r="EH11" s="256"/>
      <c r="EI11" s="256"/>
      <c r="EJ11" s="256"/>
      <c r="EK11" s="256"/>
      <c r="EL11" s="256"/>
      <c r="EM11" s="256"/>
      <c r="EN11" s="256"/>
      <c r="EO11" s="256"/>
      <c r="EP11" s="256"/>
      <c r="EQ11" s="256"/>
      <c r="ER11" s="256"/>
      <c r="ES11" s="256"/>
      <c r="ET11" s="256"/>
      <c r="EU11" s="256"/>
      <c r="EV11" s="256"/>
      <c r="EW11" s="256"/>
      <c r="EX11" s="256"/>
      <c r="EY11" s="256"/>
      <c r="EZ11" s="256"/>
      <c r="FA11" s="256"/>
      <c r="FB11" s="256"/>
      <c r="FC11" s="256"/>
      <c r="FD11" s="256"/>
      <c r="FE11" s="256"/>
      <c r="FF11" s="256"/>
      <c r="FG11" s="256"/>
      <c r="FH11" s="256"/>
      <c r="FI11" s="256"/>
      <c r="FJ11" s="256"/>
      <c r="FK11" s="256"/>
      <c r="FL11" s="256"/>
      <c r="FM11" s="256"/>
      <c r="FN11" s="256"/>
      <c r="FO11" s="256"/>
      <c r="FP11" s="256"/>
      <c r="FQ11" s="256"/>
      <c r="FR11" s="256"/>
      <c r="FS11" s="256"/>
      <c r="FT11" s="256"/>
      <c r="FU11" s="256"/>
      <c r="FV11" s="256"/>
      <c r="FW11" s="256"/>
      <c r="FX11" s="256"/>
      <c r="FY11" s="256"/>
      <c r="FZ11" s="256"/>
      <c r="GA11" s="256"/>
      <c r="GB11" s="256"/>
      <c r="GC11" s="256"/>
      <c r="GD11" s="256"/>
      <c r="GE11" s="256"/>
      <c r="GF11" s="256"/>
      <c r="GG11" s="256"/>
      <c r="GH11" s="256"/>
      <c r="GI11" s="256"/>
      <c r="GJ11" s="256"/>
      <c r="GK11" s="256"/>
      <c r="GL11" s="256"/>
      <c r="GM11" s="256"/>
      <c r="GN11" s="256"/>
      <c r="GO11" s="256"/>
      <c r="GP11" s="256"/>
      <c r="GQ11" s="256"/>
      <c r="GR11" s="256"/>
      <c r="GS11" s="256"/>
      <c r="GT11" s="256"/>
      <c r="GU11" s="256"/>
      <c r="GV11" s="256"/>
      <c r="GW11" s="256"/>
      <c r="GX11" s="256"/>
      <c r="GY11" s="256"/>
      <c r="GZ11" s="256"/>
      <c r="HA11" s="256"/>
      <c r="HB11" s="256"/>
      <c r="HC11" s="256"/>
      <c r="HD11" s="256"/>
      <c r="HE11" s="256"/>
      <c r="HF11" s="256"/>
      <c r="HG11" s="256"/>
      <c r="HH11" s="256"/>
      <c r="HI11" s="256"/>
      <c r="HJ11" s="256"/>
      <c r="HK11" s="256"/>
      <c r="HL11" s="256"/>
      <c r="HM11" s="256"/>
      <c r="HN11" s="256"/>
      <c r="HO11" s="256"/>
      <c r="HP11" s="256"/>
      <c r="HQ11" s="256"/>
      <c r="HR11" s="256"/>
      <c r="HS11" s="256"/>
      <c r="HT11" s="256"/>
      <c r="HU11" s="256"/>
      <c r="HV11" s="256"/>
      <c r="HW11" s="256"/>
      <c r="HX11" s="256"/>
      <c r="HY11" s="256"/>
      <c r="HZ11" s="256"/>
      <c r="IA11" s="256"/>
      <c r="IB11" s="256"/>
      <c r="IC11" s="256"/>
      <c r="ID11" s="256"/>
      <c r="IE11" s="256"/>
      <c r="IF11" s="256"/>
      <c r="IG11" s="256"/>
      <c r="IH11" s="256"/>
      <c r="II11" s="256"/>
      <c r="IJ11" s="256"/>
      <c r="IK11" s="256"/>
      <c r="IL11" s="256"/>
      <c r="IM11" s="256"/>
      <c r="IN11" s="256"/>
      <c r="IO11" s="256"/>
      <c r="IP11" s="256"/>
      <c r="IQ11" s="256"/>
      <c r="IR11" s="256"/>
      <c r="IS11" s="256"/>
      <c r="IT11" s="256"/>
      <c r="IU11" s="256"/>
      <c r="IV11" s="256"/>
      <c r="IW11" s="256"/>
      <c r="IX11" s="256"/>
      <c r="IY11" s="256"/>
      <c r="IZ11" s="256"/>
      <c r="JA11" s="256"/>
      <c r="JB11" s="256"/>
      <c r="JC11" s="256"/>
      <c r="JD11" s="256"/>
      <c r="JE11" s="256"/>
      <c r="JF11" s="256"/>
      <c r="JG11" s="256"/>
      <c r="JH11" s="256"/>
      <c r="JI11" s="256"/>
      <c r="JJ11" s="256"/>
      <c r="JK11" s="256"/>
      <c r="JL11" s="256"/>
      <c r="JM11" s="256"/>
      <c r="JN11" s="256"/>
      <c r="JO11" s="256"/>
      <c r="JP11" s="256"/>
      <c r="JQ11" s="256"/>
      <c r="JR11" s="256"/>
      <c r="JS11" s="256"/>
      <c r="JT11" s="256"/>
      <c r="JU11" s="256"/>
      <c r="JV11" s="256"/>
      <c r="JW11" s="256"/>
      <c r="JX11" s="256"/>
      <c r="JY11" s="256"/>
      <c r="JZ11" s="256"/>
      <c r="KA11" s="256"/>
      <c r="KB11" s="256"/>
      <c r="KC11" s="256"/>
      <c r="KD11" s="256"/>
      <c r="KE11" s="256"/>
      <c r="KF11" s="256"/>
      <c r="KG11" s="256"/>
      <c r="KH11" s="256"/>
      <c r="KI11" s="256"/>
      <c r="KJ11" s="256"/>
    </row>
    <row r="12" spans="1:296" ht="18.75" customHeight="1">
      <c r="A12" s="285"/>
      <c r="B12" s="360" t="s">
        <v>335</v>
      </c>
      <c r="C12" s="220"/>
      <c r="D12" s="362">
        <v>105098333.15000001</v>
      </c>
      <c r="E12" s="220"/>
      <c r="F12" s="193" t="s">
        <v>336</v>
      </c>
      <c r="G12" s="365"/>
      <c r="H12" s="272" t="s">
        <v>337</v>
      </c>
      <c r="I12" s="366"/>
      <c r="J12" s="644"/>
      <c r="K12" s="332"/>
      <c r="L12" s="328"/>
      <c r="M12" s="332"/>
      <c r="N12" s="328"/>
      <c r="O12" s="332"/>
      <c r="P12" s="328"/>
      <c r="Q12" s="332"/>
      <c r="R12" s="328"/>
      <c r="S12" s="333"/>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6"/>
      <c r="DG12" s="256"/>
      <c r="DH12" s="256"/>
      <c r="DI12" s="256"/>
      <c r="DJ12" s="256"/>
      <c r="DK12" s="256"/>
      <c r="DL12" s="256"/>
      <c r="DM12" s="256"/>
      <c r="DN12" s="256"/>
      <c r="DO12" s="256"/>
      <c r="DP12" s="256"/>
      <c r="DQ12" s="256"/>
      <c r="DR12" s="256"/>
      <c r="DS12" s="256"/>
      <c r="DT12" s="256"/>
      <c r="DU12" s="256"/>
      <c r="DV12" s="256"/>
      <c r="DW12" s="256"/>
      <c r="DX12" s="256"/>
      <c r="DY12" s="256"/>
      <c r="DZ12" s="256"/>
      <c r="EA12" s="256"/>
      <c r="EB12" s="256"/>
      <c r="EC12" s="256"/>
      <c r="ED12" s="256"/>
      <c r="EE12" s="256"/>
      <c r="EF12" s="256"/>
      <c r="EG12" s="256"/>
      <c r="EH12" s="256"/>
      <c r="EI12" s="256"/>
      <c r="EJ12" s="256"/>
      <c r="EK12" s="256"/>
      <c r="EL12" s="256"/>
      <c r="EM12" s="256"/>
      <c r="EN12" s="256"/>
      <c r="EO12" s="256"/>
      <c r="EP12" s="256"/>
      <c r="EQ12" s="256"/>
      <c r="ER12" s="256"/>
      <c r="ES12" s="256"/>
      <c r="ET12" s="256"/>
      <c r="EU12" s="256"/>
      <c r="EV12" s="256"/>
      <c r="EW12" s="256"/>
      <c r="EX12" s="256"/>
      <c r="EY12" s="256"/>
      <c r="EZ12" s="256"/>
      <c r="FA12" s="256"/>
      <c r="FB12" s="256"/>
      <c r="FC12" s="256"/>
      <c r="FD12" s="256"/>
      <c r="FE12" s="256"/>
      <c r="FF12" s="256"/>
      <c r="FG12" s="256"/>
      <c r="FH12" s="256"/>
      <c r="FI12" s="256"/>
      <c r="FJ12" s="256"/>
      <c r="FK12" s="256"/>
      <c r="FL12" s="256"/>
      <c r="FM12" s="256"/>
      <c r="FN12" s="256"/>
      <c r="FO12" s="256"/>
      <c r="FP12" s="256"/>
      <c r="FQ12" s="256"/>
      <c r="FR12" s="256"/>
      <c r="FS12" s="256"/>
      <c r="FT12" s="256"/>
      <c r="FU12" s="256"/>
      <c r="FV12" s="256"/>
      <c r="FW12" s="256"/>
      <c r="FX12" s="256"/>
      <c r="FY12" s="256"/>
      <c r="FZ12" s="256"/>
      <c r="GA12" s="256"/>
      <c r="GB12" s="256"/>
      <c r="GC12" s="256"/>
      <c r="GD12" s="256"/>
      <c r="GE12" s="256"/>
      <c r="GF12" s="256"/>
      <c r="GG12" s="256"/>
      <c r="GH12" s="256"/>
      <c r="GI12" s="256"/>
      <c r="GJ12" s="256"/>
      <c r="GK12" s="256"/>
      <c r="GL12" s="256"/>
      <c r="GM12" s="256"/>
      <c r="GN12" s="256"/>
      <c r="GO12" s="256"/>
      <c r="GP12" s="256"/>
      <c r="GQ12" s="256"/>
      <c r="GR12" s="256"/>
      <c r="GS12" s="256"/>
      <c r="GT12" s="256"/>
      <c r="GU12" s="256"/>
      <c r="GV12" s="256"/>
      <c r="GW12" s="256"/>
      <c r="GX12" s="256"/>
      <c r="GY12" s="256"/>
      <c r="GZ12" s="256"/>
      <c r="HA12" s="256"/>
      <c r="HB12" s="256"/>
      <c r="HC12" s="256"/>
      <c r="HD12" s="256"/>
      <c r="HE12" s="256"/>
      <c r="HF12" s="256"/>
      <c r="HG12" s="256"/>
      <c r="HH12" s="256"/>
      <c r="HI12" s="256"/>
      <c r="HJ12" s="256"/>
      <c r="HK12" s="256"/>
      <c r="HL12" s="256"/>
      <c r="HM12" s="256"/>
      <c r="HN12" s="256"/>
      <c r="HO12" s="256"/>
      <c r="HP12" s="256"/>
      <c r="HQ12" s="256"/>
      <c r="HR12" s="256"/>
      <c r="HS12" s="256"/>
      <c r="HT12" s="256"/>
      <c r="HU12" s="256"/>
      <c r="HV12" s="256"/>
      <c r="HW12" s="256"/>
      <c r="HX12" s="256"/>
      <c r="HY12" s="256"/>
      <c r="HZ12" s="256"/>
      <c r="IA12" s="256"/>
      <c r="IB12" s="256"/>
      <c r="IC12" s="256"/>
      <c r="ID12" s="256"/>
      <c r="IE12" s="256"/>
      <c r="IF12" s="256"/>
      <c r="IG12" s="256"/>
      <c r="IH12" s="256"/>
      <c r="II12" s="256"/>
      <c r="IJ12" s="256"/>
      <c r="IK12" s="256"/>
      <c r="IL12" s="256"/>
      <c r="IM12" s="256"/>
      <c r="IN12" s="256"/>
      <c r="IO12" s="256"/>
      <c r="IP12" s="256"/>
      <c r="IQ12" s="256"/>
      <c r="IR12" s="256"/>
      <c r="IS12" s="256"/>
      <c r="IT12" s="256"/>
      <c r="IU12" s="256"/>
      <c r="IV12" s="256"/>
      <c r="IW12" s="256"/>
      <c r="IX12" s="256"/>
      <c r="IY12" s="256"/>
      <c r="IZ12" s="256"/>
      <c r="JA12" s="256"/>
      <c r="JB12" s="256"/>
      <c r="JC12" s="256"/>
      <c r="JD12" s="256"/>
      <c r="JE12" s="256"/>
      <c r="JF12" s="256"/>
      <c r="JG12" s="256"/>
      <c r="JH12" s="256"/>
      <c r="JI12" s="256"/>
      <c r="JJ12" s="256"/>
      <c r="JK12" s="256"/>
      <c r="JL12" s="256"/>
      <c r="JM12" s="256"/>
      <c r="JN12" s="256"/>
      <c r="JO12" s="256"/>
      <c r="JP12" s="256"/>
      <c r="JQ12" s="256"/>
      <c r="JR12" s="256"/>
      <c r="JS12" s="256"/>
      <c r="JT12" s="256"/>
      <c r="JU12" s="256"/>
      <c r="JV12" s="256"/>
      <c r="JW12" s="256"/>
      <c r="JX12" s="256"/>
      <c r="JY12" s="256"/>
      <c r="JZ12" s="256"/>
      <c r="KA12" s="256"/>
      <c r="KB12" s="256"/>
      <c r="KC12" s="256"/>
      <c r="KD12" s="256"/>
      <c r="KE12" s="256"/>
      <c r="KF12" s="256"/>
      <c r="KG12" s="256"/>
      <c r="KH12" s="256"/>
      <c r="KI12" s="256"/>
      <c r="KJ12" s="256"/>
    </row>
    <row r="13" spans="1:296" ht="16.7" customHeight="1">
      <c r="A13" s="285"/>
      <c r="B13" s="360" t="s">
        <v>338</v>
      </c>
      <c r="C13" s="220"/>
      <c r="D13" s="362">
        <v>4184392403.5170598</v>
      </c>
      <c r="E13" s="220"/>
      <c r="F13" s="193" t="s">
        <v>339</v>
      </c>
      <c r="G13" s="365"/>
      <c r="H13" s="272" t="s">
        <v>337</v>
      </c>
      <c r="I13" s="366"/>
      <c r="J13" s="644"/>
      <c r="K13" s="327"/>
      <c r="L13" s="328"/>
      <c r="M13" s="327"/>
      <c r="N13" s="328"/>
      <c r="O13" s="327"/>
      <c r="P13" s="328"/>
      <c r="Q13" s="327"/>
      <c r="R13" s="328"/>
      <c r="S13" s="329"/>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c r="CC13" s="256"/>
      <c r="CD13" s="256"/>
      <c r="CE13" s="256"/>
      <c r="CF13" s="256"/>
      <c r="CG13" s="256"/>
      <c r="CH13" s="256"/>
      <c r="CI13" s="256"/>
      <c r="CJ13" s="256"/>
      <c r="CK13" s="256"/>
      <c r="CL13" s="256"/>
      <c r="CM13" s="256"/>
      <c r="CN13" s="256"/>
      <c r="CO13" s="256"/>
      <c r="CP13" s="256"/>
      <c r="CQ13" s="256"/>
      <c r="CR13" s="256"/>
      <c r="CS13" s="256"/>
      <c r="CT13" s="256"/>
      <c r="CU13" s="256"/>
      <c r="CV13" s="256"/>
      <c r="CW13" s="256"/>
      <c r="CX13" s="256"/>
      <c r="CY13" s="256"/>
      <c r="CZ13" s="256"/>
      <c r="DA13" s="256"/>
      <c r="DB13" s="256"/>
      <c r="DC13" s="256"/>
      <c r="DD13" s="256"/>
      <c r="DE13" s="256"/>
      <c r="DF13" s="256"/>
      <c r="DG13" s="256"/>
      <c r="DH13" s="256"/>
      <c r="DI13" s="256"/>
      <c r="DJ13" s="256"/>
      <c r="DK13" s="256"/>
      <c r="DL13" s="256"/>
      <c r="DM13" s="256"/>
      <c r="DN13" s="256"/>
      <c r="DO13" s="256"/>
      <c r="DP13" s="256"/>
      <c r="DQ13" s="256"/>
      <c r="DR13" s="256"/>
      <c r="DS13" s="256"/>
      <c r="DT13" s="256"/>
      <c r="DU13" s="256"/>
      <c r="DV13" s="256"/>
      <c r="DW13" s="256"/>
      <c r="DX13" s="256"/>
      <c r="DY13" s="256"/>
      <c r="DZ13" s="256"/>
      <c r="EA13" s="256"/>
      <c r="EB13" s="256"/>
      <c r="EC13" s="256"/>
      <c r="ED13" s="256"/>
      <c r="EE13" s="256"/>
      <c r="EF13" s="256"/>
      <c r="EG13" s="256"/>
      <c r="EH13" s="256"/>
      <c r="EI13" s="256"/>
      <c r="EJ13" s="256"/>
      <c r="EK13" s="256"/>
      <c r="EL13" s="256"/>
      <c r="EM13" s="256"/>
      <c r="EN13" s="256"/>
      <c r="EO13" s="256"/>
      <c r="EP13" s="256"/>
      <c r="EQ13" s="256"/>
      <c r="ER13" s="256"/>
      <c r="ES13" s="256"/>
      <c r="ET13" s="256"/>
      <c r="EU13" s="256"/>
      <c r="EV13" s="256"/>
      <c r="EW13" s="256"/>
      <c r="EX13" s="256"/>
      <c r="EY13" s="256"/>
      <c r="EZ13" s="256"/>
      <c r="FA13" s="256"/>
      <c r="FB13" s="256"/>
      <c r="FC13" s="256"/>
      <c r="FD13" s="256"/>
      <c r="FE13" s="256"/>
      <c r="FF13" s="256"/>
      <c r="FG13" s="256"/>
      <c r="FH13" s="256"/>
      <c r="FI13" s="256"/>
      <c r="FJ13" s="256"/>
      <c r="FK13" s="256"/>
      <c r="FL13" s="256"/>
      <c r="FM13" s="256"/>
      <c r="FN13" s="256"/>
      <c r="FO13" s="256"/>
      <c r="FP13" s="256"/>
      <c r="FQ13" s="256"/>
      <c r="FR13" s="256"/>
      <c r="FS13" s="256"/>
      <c r="FT13" s="256"/>
      <c r="FU13" s="256"/>
      <c r="FV13" s="256"/>
      <c r="FW13" s="256"/>
      <c r="FX13" s="256"/>
      <c r="FY13" s="256"/>
      <c r="FZ13" s="256"/>
      <c r="GA13" s="256"/>
      <c r="GB13" s="256"/>
      <c r="GC13" s="256"/>
      <c r="GD13" s="256"/>
      <c r="GE13" s="256"/>
      <c r="GF13" s="256"/>
      <c r="GG13" s="256"/>
      <c r="GH13" s="256"/>
      <c r="GI13" s="256"/>
      <c r="GJ13" s="256"/>
      <c r="GK13" s="256"/>
      <c r="GL13" s="256"/>
      <c r="GM13" s="256"/>
      <c r="GN13" s="256"/>
      <c r="GO13" s="256"/>
      <c r="GP13" s="256"/>
      <c r="GQ13" s="256"/>
      <c r="GR13" s="256"/>
      <c r="GS13" s="256"/>
      <c r="GT13" s="256"/>
      <c r="GU13" s="256"/>
      <c r="GV13" s="256"/>
      <c r="GW13" s="256"/>
      <c r="GX13" s="256"/>
      <c r="GY13" s="256"/>
      <c r="GZ13" s="256"/>
      <c r="HA13" s="256"/>
      <c r="HB13" s="256"/>
      <c r="HC13" s="256"/>
      <c r="HD13" s="256"/>
      <c r="HE13" s="256"/>
      <c r="HF13" s="256"/>
      <c r="HG13" s="256"/>
      <c r="HH13" s="256"/>
      <c r="HI13" s="256"/>
      <c r="HJ13" s="256"/>
      <c r="HK13" s="256"/>
      <c r="HL13" s="256"/>
      <c r="HM13" s="256"/>
      <c r="HN13" s="256"/>
      <c r="HO13" s="256"/>
      <c r="HP13" s="256"/>
      <c r="HQ13" s="256"/>
      <c r="HR13" s="256"/>
      <c r="HS13" s="256"/>
      <c r="HT13" s="256"/>
      <c r="HU13" s="256"/>
      <c r="HV13" s="256"/>
      <c r="HW13" s="256"/>
      <c r="HX13" s="256"/>
      <c r="HY13" s="256"/>
      <c r="HZ13" s="256"/>
      <c r="IA13" s="256"/>
      <c r="IB13" s="256"/>
      <c r="IC13" s="256"/>
      <c r="ID13" s="256"/>
      <c r="IE13" s="256"/>
      <c r="IF13" s="256"/>
      <c r="IG13" s="256"/>
      <c r="IH13" s="256"/>
      <c r="II13" s="256"/>
      <c r="IJ13" s="256"/>
      <c r="IK13" s="256"/>
      <c r="IL13" s="256"/>
      <c r="IM13" s="256"/>
      <c r="IN13" s="256"/>
      <c r="IO13" s="256"/>
      <c r="IP13" s="256"/>
      <c r="IQ13" s="256"/>
      <c r="IR13" s="256"/>
      <c r="IS13" s="256"/>
      <c r="IT13" s="256"/>
      <c r="IU13" s="256"/>
      <c r="IV13" s="256"/>
      <c r="IW13" s="256"/>
      <c r="IX13" s="256"/>
      <c r="IY13" s="256"/>
      <c r="IZ13" s="256"/>
      <c r="JA13" s="256"/>
      <c r="JB13" s="256"/>
      <c r="JC13" s="256"/>
      <c r="JD13" s="256"/>
      <c r="JE13" s="256"/>
      <c r="JF13" s="256"/>
      <c r="JG13" s="256"/>
      <c r="JH13" s="256"/>
      <c r="JI13" s="256"/>
      <c r="JJ13" s="256"/>
      <c r="JK13" s="256"/>
      <c r="JL13" s="256"/>
      <c r="JM13" s="256"/>
      <c r="JN13" s="256"/>
      <c r="JO13" s="256"/>
      <c r="JP13" s="256"/>
      <c r="JQ13" s="256"/>
      <c r="JR13" s="256"/>
      <c r="JS13" s="256"/>
      <c r="JT13" s="256"/>
      <c r="JU13" s="256"/>
      <c r="JV13" s="256"/>
      <c r="JW13" s="256"/>
      <c r="JX13" s="256"/>
      <c r="JY13" s="256"/>
      <c r="JZ13" s="256"/>
      <c r="KA13" s="256"/>
      <c r="KB13" s="256"/>
      <c r="KC13" s="256"/>
      <c r="KD13" s="256"/>
      <c r="KE13" s="256"/>
      <c r="KF13" s="256"/>
      <c r="KG13" s="256"/>
      <c r="KH13" s="256"/>
      <c r="KI13" s="256"/>
      <c r="KJ13" s="256"/>
    </row>
    <row r="14" spans="1:296" ht="16.7" customHeight="1">
      <c r="A14" s="285"/>
      <c r="B14" s="360" t="s">
        <v>340</v>
      </c>
      <c r="C14" s="220"/>
      <c r="D14" s="362"/>
      <c r="E14" s="220"/>
      <c r="F14" s="193" t="s">
        <v>365</v>
      </c>
      <c r="G14" s="365"/>
      <c r="H14" s="272" t="s">
        <v>337</v>
      </c>
      <c r="I14" s="366"/>
      <c r="J14" s="644"/>
      <c r="K14" s="327"/>
      <c r="L14" s="328"/>
      <c r="M14" s="327"/>
      <c r="N14" s="328"/>
      <c r="O14" s="327"/>
      <c r="P14" s="328"/>
      <c r="Q14" s="327"/>
      <c r="R14" s="328"/>
      <c r="S14" s="329"/>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256"/>
      <c r="DA14" s="256"/>
      <c r="DB14" s="256"/>
      <c r="DC14" s="256"/>
      <c r="DD14" s="256"/>
      <c r="DE14" s="256"/>
      <c r="DF14" s="256"/>
      <c r="DG14" s="256"/>
      <c r="DH14" s="256"/>
      <c r="DI14" s="256"/>
      <c r="DJ14" s="256"/>
      <c r="DK14" s="256"/>
      <c r="DL14" s="256"/>
      <c r="DM14" s="256"/>
      <c r="DN14" s="256"/>
      <c r="DO14" s="256"/>
      <c r="DP14" s="256"/>
      <c r="DQ14" s="256"/>
      <c r="DR14" s="256"/>
      <c r="DS14" s="256"/>
      <c r="DT14" s="256"/>
      <c r="DU14" s="256"/>
      <c r="DV14" s="256"/>
      <c r="DW14" s="256"/>
      <c r="DX14" s="256"/>
      <c r="DY14" s="256"/>
      <c r="DZ14" s="256"/>
      <c r="EA14" s="256"/>
      <c r="EB14" s="256"/>
      <c r="EC14" s="256"/>
      <c r="ED14" s="256"/>
      <c r="EE14" s="256"/>
      <c r="EF14" s="256"/>
      <c r="EG14" s="256"/>
      <c r="EH14" s="256"/>
      <c r="EI14" s="256"/>
      <c r="EJ14" s="256"/>
      <c r="EK14" s="256"/>
      <c r="EL14" s="256"/>
      <c r="EM14" s="256"/>
      <c r="EN14" s="256"/>
      <c r="EO14" s="256"/>
      <c r="EP14" s="256"/>
      <c r="EQ14" s="256"/>
      <c r="ER14" s="256"/>
      <c r="ES14" s="256"/>
      <c r="ET14" s="256"/>
      <c r="EU14" s="256"/>
      <c r="EV14" s="256"/>
      <c r="EW14" s="256"/>
      <c r="EX14" s="256"/>
      <c r="EY14" s="256"/>
      <c r="EZ14" s="256"/>
      <c r="FA14" s="256"/>
      <c r="FB14" s="256"/>
      <c r="FC14" s="256"/>
      <c r="FD14" s="256"/>
      <c r="FE14" s="256"/>
      <c r="FF14" s="256"/>
      <c r="FG14" s="256"/>
      <c r="FH14" s="256"/>
      <c r="FI14" s="256"/>
      <c r="FJ14" s="256"/>
      <c r="FK14" s="256"/>
      <c r="FL14" s="256"/>
      <c r="FM14" s="256"/>
      <c r="FN14" s="256"/>
      <c r="FO14" s="256"/>
      <c r="FP14" s="256"/>
      <c r="FQ14" s="256"/>
      <c r="FR14" s="256"/>
      <c r="FS14" s="256"/>
      <c r="FT14" s="256"/>
      <c r="FU14" s="256"/>
      <c r="FV14" s="256"/>
      <c r="FW14" s="256"/>
      <c r="FX14" s="256"/>
      <c r="FY14" s="256"/>
      <c r="FZ14" s="256"/>
      <c r="GA14" s="256"/>
      <c r="GB14" s="256"/>
      <c r="GC14" s="256"/>
      <c r="GD14" s="256"/>
      <c r="GE14" s="256"/>
      <c r="GF14" s="256"/>
      <c r="GG14" s="256"/>
      <c r="GH14" s="256"/>
      <c r="GI14" s="256"/>
      <c r="GJ14" s="256"/>
      <c r="GK14" s="256"/>
      <c r="GL14" s="256"/>
      <c r="GM14" s="256"/>
      <c r="GN14" s="256"/>
      <c r="GO14" s="256"/>
      <c r="GP14" s="256"/>
      <c r="GQ14" s="256"/>
      <c r="GR14" s="256"/>
      <c r="GS14" s="256"/>
      <c r="GT14" s="256"/>
      <c r="GU14" s="256"/>
      <c r="GV14" s="256"/>
      <c r="GW14" s="256"/>
      <c r="GX14" s="256"/>
      <c r="GY14" s="256"/>
      <c r="GZ14" s="256"/>
      <c r="HA14" s="256"/>
      <c r="HB14" s="256"/>
      <c r="HC14" s="256"/>
      <c r="HD14" s="256"/>
      <c r="HE14" s="256"/>
      <c r="HF14" s="256"/>
      <c r="HG14" s="256"/>
      <c r="HH14" s="256"/>
      <c r="HI14" s="256"/>
      <c r="HJ14" s="256"/>
      <c r="HK14" s="256"/>
      <c r="HL14" s="256"/>
      <c r="HM14" s="256"/>
      <c r="HN14" s="256"/>
      <c r="HO14" s="256"/>
      <c r="HP14" s="256"/>
      <c r="HQ14" s="256"/>
      <c r="HR14" s="256"/>
      <c r="HS14" s="256"/>
      <c r="HT14" s="256"/>
      <c r="HU14" s="256"/>
      <c r="HV14" s="256"/>
      <c r="HW14" s="256"/>
      <c r="HX14" s="256"/>
      <c r="HY14" s="256"/>
      <c r="HZ14" s="256"/>
      <c r="IA14" s="256"/>
      <c r="IB14" s="256"/>
      <c r="IC14" s="256"/>
      <c r="ID14" s="256"/>
      <c r="IE14" s="256"/>
      <c r="IF14" s="256"/>
      <c r="IG14" s="256"/>
      <c r="IH14" s="256"/>
      <c r="II14" s="256"/>
      <c r="IJ14" s="256"/>
      <c r="IK14" s="256"/>
      <c r="IL14" s="256"/>
      <c r="IM14" s="256"/>
      <c r="IN14" s="256"/>
      <c r="IO14" s="256"/>
      <c r="IP14" s="256"/>
      <c r="IQ14" s="256"/>
      <c r="IR14" s="256"/>
      <c r="IS14" s="256"/>
      <c r="IT14" s="256"/>
      <c r="IU14" s="256"/>
      <c r="IV14" s="256"/>
      <c r="IW14" s="256"/>
      <c r="IX14" s="256"/>
      <c r="IY14" s="256"/>
      <c r="IZ14" s="256"/>
      <c r="JA14" s="256"/>
      <c r="JB14" s="256"/>
      <c r="JC14" s="256"/>
      <c r="JD14" s="256"/>
      <c r="JE14" s="256"/>
      <c r="JF14" s="256"/>
      <c r="JG14" s="256"/>
      <c r="JH14" s="256"/>
      <c r="JI14" s="256"/>
      <c r="JJ14" s="256"/>
      <c r="JK14" s="256"/>
      <c r="JL14" s="256"/>
      <c r="JM14" s="256"/>
      <c r="JN14" s="256"/>
      <c r="JO14" s="256"/>
      <c r="JP14" s="256"/>
      <c r="JQ14" s="256"/>
      <c r="JR14" s="256"/>
      <c r="JS14" s="256"/>
      <c r="JT14" s="256"/>
      <c r="JU14" s="256"/>
      <c r="JV14" s="256"/>
      <c r="JW14" s="256"/>
      <c r="JX14" s="256"/>
      <c r="JY14" s="256"/>
      <c r="JZ14" s="256"/>
      <c r="KA14" s="256"/>
      <c r="KB14" s="256"/>
      <c r="KC14" s="256"/>
      <c r="KD14" s="256"/>
      <c r="KE14" s="256"/>
      <c r="KF14" s="256"/>
      <c r="KG14" s="256"/>
      <c r="KH14" s="256"/>
      <c r="KI14" s="256"/>
      <c r="KJ14" s="256"/>
    </row>
    <row r="15" spans="1:296" ht="16.7" customHeight="1">
      <c r="A15" s="285"/>
      <c r="B15" s="360" t="s">
        <v>342</v>
      </c>
      <c r="C15" s="220"/>
      <c r="D15" s="362"/>
      <c r="E15" s="220"/>
      <c r="F15" s="193" t="s">
        <v>339</v>
      </c>
      <c r="G15" s="365"/>
      <c r="H15" s="272" t="s">
        <v>337</v>
      </c>
      <c r="I15" s="366"/>
      <c r="J15" s="644"/>
      <c r="K15" s="327"/>
      <c r="L15" s="328"/>
      <c r="M15" s="327"/>
      <c r="N15" s="328"/>
      <c r="O15" s="327"/>
      <c r="P15" s="328"/>
      <c r="Q15" s="327"/>
      <c r="R15" s="328"/>
      <c r="S15" s="329"/>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c r="CC15" s="256"/>
      <c r="CD15" s="256"/>
      <c r="CE15" s="256"/>
      <c r="CF15" s="256"/>
      <c r="CG15" s="256"/>
      <c r="CH15" s="256"/>
      <c r="CI15" s="256"/>
      <c r="CJ15" s="256"/>
      <c r="CK15" s="256"/>
      <c r="CL15" s="256"/>
      <c r="CM15" s="256"/>
      <c r="CN15" s="256"/>
      <c r="CO15" s="256"/>
      <c r="CP15" s="256"/>
      <c r="CQ15" s="256"/>
      <c r="CR15" s="256"/>
      <c r="CS15" s="256"/>
      <c r="CT15" s="256"/>
      <c r="CU15" s="256"/>
      <c r="CV15" s="256"/>
      <c r="CW15" s="256"/>
      <c r="CX15" s="256"/>
      <c r="CY15" s="256"/>
      <c r="CZ15" s="256"/>
      <c r="DA15" s="256"/>
      <c r="DB15" s="256"/>
      <c r="DC15" s="256"/>
      <c r="DD15" s="256"/>
      <c r="DE15" s="256"/>
      <c r="DF15" s="256"/>
      <c r="DG15" s="256"/>
      <c r="DH15" s="256"/>
      <c r="DI15" s="256"/>
      <c r="DJ15" s="256"/>
      <c r="DK15" s="256"/>
      <c r="DL15" s="256"/>
      <c r="DM15" s="256"/>
      <c r="DN15" s="256"/>
      <c r="DO15" s="256"/>
      <c r="DP15" s="256"/>
      <c r="DQ15" s="256"/>
      <c r="DR15" s="256"/>
      <c r="DS15" s="256"/>
      <c r="DT15" s="256"/>
      <c r="DU15" s="256"/>
      <c r="DV15" s="256"/>
      <c r="DW15" s="256"/>
      <c r="DX15" s="256"/>
      <c r="DY15" s="256"/>
      <c r="DZ15" s="256"/>
      <c r="EA15" s="256"/>
      <c r="EB15" s="256"/>
      <c r="EC15" s="256"/>
      <c r="ED15" s="256"/>
      <c r="EE15" s="256"/>
      <c r="EF15" s="256"/>
      <c r="EG15" s="256"/>
      <c r="EH15" s="256"/>
      <c r="EI15" s="256"/>
      <c r="EJ15" s="256"/>
      <c r="EK15" s="256"/>
      <c r="EL15" s="256"/>
      <c r="EM15" s="256"/>
      <c r="EN15" s="256"/>
      <c r="EO15" s="256"/>
      <c r="EP15" s="256"/>
      <c r="EQ15" s="256"/>
      <c r="ER15" s="256"/>
      <c r="ES15" s="256"/>
      <c r="ET15" s="256"/>
      <c r="EU15" s="256"/>
      <c r="EV15" s="256"/>
      <c r="EW15" s="256"/>
      <c r="EX15" s="256"/>
      <c r="EY15" s="256"/>
      <c r="EZ15" s="256"/>
      <c r="FA15" s="256"/>
      <c r="FB15" s="256"/>
      <c r="FC15" s="256"/>
      <c r="FD15" s="256"/>
      <c r="FE15" s="256"/>
      <c r="FF15" s="256"/>
      <c r="FG15" s="256"/>
      <c r="FH15" s="256"/>
      <c r="FI15" s="256"/>
      <c r="FJ15" s="256"/>
      <c r="FK15" s="256"/>
      <c r="FL15" s="256"/>
      <c r="FM15" s="256"/>
      <c r="FN15" s="256"/>
      <c r="FO15" s="256"/>
      <c r="FP15" s="256"/>
      <c r="FQ15" s="256"/>
      <c r="FR15" s="256"/>
      <c r="FS15" s="256"/>
      <c r="FT15" s="256"/>
      <c r="FU15" s="256"/>
      <c r="FV15" s="256"/>
      <c r="FW15" s="256"/>
      <c r="FX15" s="256"/>
      <c r="FY15" s="256"/>
      <c r="FZ15" s="256"/>
      <c r="GA15" s="256"/>
      <c r="GB15" s="256"/>
      <c r="GC15" s="256"/>
      <c r="GD15" s="256"/>
      <c r="GE15" s="256"/>
      <c r="GF15" s="256"/>
      <c r="GG15" s="256"/>
      <c r="GH15" s="256"/>
      <c r="GI15" s="256"/>
      <c r="GJ15" s="256"/>
      <c r="GK15" s="256"/>
      <c r="GL15" s="256"/>
      <c r="GM15" s="256"/>
      <c r="GN15" s="256"/>
      <c r="GO15" s="256"/>
      <c r="GP15" s="256"/>
      <c r="GQ15" s="256"/>
      <c r="GR15" s="256"/>
      <c r="GS15" s="256"/>
      <c r="GT15" s="256"/>
      <c r="GU15" s="256"/>
      <c r="GV15" s="256"/>
      <c r="GW15" s="256"/>
      <c r="GX15" s="256"/>
      <c r="GY15" s="256"/>
      <c r="GZ15" s="256"/>
      <c r="HA15" s="256"/>
      <c r="HB15" s="256"/>
      <c r="HC15" s="256"/>
      <c r="HD15" s="256"/>
      <c r="HE15" s="256"/>
      <c r="HF15" s="256"/>
      <c r="HG15" s="256"/>
      <c r="HH15" s="256"/>
      <c r="HI15" s="256"/>
      <c r="HJ15" s="256"/>
      <c r="HK15" s="256"/>
      <c r="HL15" s="256"/>
      <c r="HM15" s="256"/>
      <c r="HN15" s="256"/>
      <c r="HO15" s="256"/>
      <c r="HP15" s="256"/>
      <c r="HQ15" s="256"/>
      <c r="HR15" s="256"/>
      <c r="HS15" s="256"/>
      <c r="HT15" s="256"/>
      <c r="HU15" s="256"/>
      <c r="HV15" s="256"/>
      <c r="HW15" s="256"/>
      <c r="HX15" s="256"/>
      <c r="HY15" s="256"/>
      <c r="HZ15" s="256"/>
      <c r="IA15" s="256"/>
      <c r="IB15" s="256"/>
      <c r="IC15" s="256"/>
      <c r="ID15" s="256"/>
      <c r="IE15" s="256"/>
      <c r="IF15" s="256"/>
      <c r="IG15" s="256"/>
      <c r="IH15" s="256"/>
      <c r="II15" s="256"/>
      <c r="IJ15" s="256"/>
      <c r="IK15" s="256"/>
      <c r="IL15" s="256"/>
      <c r="IM15" s="256"/>
      <c r="IN15" s="256"/>
      <c r="IO15" s="256"/>
      <c r="IP15" s="256"/>
      <c r="IQ15" s="256"/>
      <c r="IR15" s="256"/>
      <c r="IS15" s="256"/>
      <c r="IT15" s="256"/>
      <c r="IU15" s="256"/>
      <c r="IV15" s="256"/>
      <c r="IW15" s="256"/>
      <c r="IX15" s="256"/>
      <c r="IY15" s="256"/>
      <c r="IZ15" s="256"/>
      <c r="JA15" s="256"/>
      <c r="JB15" s="256"/>
      <c r="JC15" s="256"/>
      <c r="JD15" s="256"/>
      <c r="JE15" s="256"/>
      <c r="JF15" s="256"/>
      <c r="JG15" s="256"/>
      <c r="JH15" s="256"/>
      <c r="JI15" s="256"/>
      <c r="JJ15" s="256"/>
      <c r="JK15" s="256"/>
      <c r="JL15" s="256"/>
      <c r="JM15" s="256"/>
      <c r="JN15" s="256"/>
      <c r="JO15" s="256"/>
      <c r="JP15" s="256"/>
      <c r="JQ15" s="256"/>
      <c r="JR15" s="256"/>
      <c r="JS15" s="256"/>
      <c r="JT15" s="256"/>
      <c r="JU15" s="256"/>
      <c r="JV15" s="256"/>
      <c r="JW15" s="256"/>
      <c r="JX15" s="256"/>
      <c r="JY15" s="256"/>
      <c r="JZ15" s="256"/>
      <c r="KA15" s="256"/>
      <c r="KB15" s="256"/>
      <c r="KC15" s="256"/>
      <c r="KD15" s="256"/>
      <c r="KE15" s="256"/>
      <c r="KF15" s="256"/>
      <c r="KG15" s="256"/>
      <c r="KH15" s="256"/>
      <c r="KI15" s="256"/>
      <c r="KJ15" s="256"/>
    </row>
    <row r="16" spans="1:296" ht="16.7" customHeight="1">
      <c r="A16" s="285"/>
      <c r="B16" s="360" t="s">
        <v>343</v>
      </c>
      <c r="C16" s="220"/>
      <c r="D16" s="362">
        <v>22206.38</v>
      </c>
      <c r="E16" s="220"/>
      <c r="F16" s="193" t="s">
        <v>366</v>
      </c>
      <c r="G16" s="365"/>
      <c r="H16" s="272" t="s">
        <v>345</v>
      </c>
      <c r="I16" s="366"/>
      <c r="J16" s="644"/>
      <c r="K16" s="367"/>
      <c r="L16" s="328"/>
      <c r="M16" s="367"/>
      <c r="N16" s="328"/>
      <c r="O16" s="367"/>
      <c r="P16" s="328"/>
      <c r="Q16" s="367"/>
      <c r="R16" s="328"/>
      <c r="S16" s="368"/>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c r="EJ16" s="256"/>
      <c r="EK16" s="256"/>
      <c r="EL16" s="256"/>
      <c r="EM16" s="256"/>
      <c r="EN16" s="256"/>
      <c r="EO16" s="256"/>
      <c r="EP16" s="256"/>
      <c r="EQ16" s="256"/>
      <c r="ER16" s="256"/>
      <c r="ES16" s="256"/>
      <c r="ET16" s="256"/>
      <c r="EU16" s="256"/>
      <c r="EV16" s="256"/>
      <c r="EW16" s="256"/>
      <c r="EX16" s="256"/>
      <c r="EY16" s="256"/>
      <c r="EZ16" s="256"/>
      <c r="FA16" s="256"/>
      <c r="FB16" s="256"/>
      <c r="FC16" s="256"/>
      <c r="FD16" s="256"/>
      <c r="FE16" s="256"/>
      <c r="FF16" s="256"/>
      <c r="FG16" s="256"/>
      <c r="FH16" s="256"/>
      <c r="FI16" s="256"/>
      <c r="FJ16" s="256"/>
      <c r="FK16" s="256"/>
      <c r="FL16" s="256"/>
      <c r="FM16" s="256"/>
      <c r="FN16" s="256"/>
      <c r="FO16" s="256"/>
      <c r="FP16" s="256"/>
      <c r="FQ16" s="256"/>
      <c r="FR16" s="256"/>
      <c r="FS16" s="256"/>
      <c r="FT16" s="256"/>
      <c r="FU16" s="256"/>
      <c r="FV16" s="256"/>
      <c r="FW16" s="256"/>
      <c r="FX16" s="256"/>
      <c r="FY16" s="256"/>
      <c r="FZ16" s="256"/>
      <c r="GA16" s="256"/>
      <c r="GB16" s="256"/>
      <c r="GC16" s="256"/>
      <c r="GD16" s="256"/>
      <c r="GE16" s="256"/>
      <c r="GF16" s="256"/>
      <c r="GG16" s="256"/>
      <c r="GH16" s="256"/>
      <c r="GI16" s="256"/>
      <c r="GJ16" s="256"/>
      <c r="GK16" s="256"/>
      <c r="GL16" s="256"/>
      <c r="GM16" s="256"/>
      <c r="GN16" s="256"/>
      <c r="GO16" s="256"/>
      <c r="GP16" s="256"/>
      <c r="GQ16" s="256"/>
      <c r="GR16" s="256"/>
      <c r="GS16" s="256"/>
      <c r="GT16" s="256"/>
      <c r="GU16" s="256"/>
      <c r="GV16" s="256"/>
      <c r="GW16" s="256"/>
      <c r="GX16" s="256"/>
      <c r="GY16" s="256"/>
      <c r="GZ16" s="256"/>
      <c r="HA16" s="256"/>
      <c r="HB16" s="256"/>
      <c r="HC16" s="256"/>
      <c r="HD16" s="256"/>
      <c r="HE16" s="256"/>
      <c r="HF16" s="256"/>
      <c r="HG16" s="256"/>
      <c r="HH16" s="256"/>
      <c r="HI16" s="256"/>
      <c r="HJ16" s="256"/>
      <c r="HK16" s="256"/>
      <c r="HL16" s="256"/>
      <c r="HM16" s="256"/>
      <c r="HN16" s="256"/>
      <c r="HO16" s="256"/>
      <c r="HP16" s="256"/>
      <c r="HQ16" s="256"/>
      <c r="HR16" s="256"/>
      <c r="HS16" s="256"/>
      <c r="HT16" s="256"/>
      <c r="HU16" s="256"/>
      <c r="HV16" s="256"/>
      <c r="HW16" s="256"/>
      <c r="HX16" s="256"/>
      <c r="HY16" s="256"/>
      <c r="HZ16" s="256"/>
      <c r="IA16" s="256"/>
      <c r="IB16" s="256"/>
      <c r="IC16" s="256"/>
      <c r="ID16" s="256"/>
      <c r="IE16" s="256"/>
      <c r="IF16" s="256"/>
      <c r="IG16" s="256"/>
      <c r="IH16" s="256"/>
      <c r="II16" s="256"/>
      <c r="IJ16" s="256"/>
      <c r="IK16" s="256"/>
      <c r="IL16" s="256"/>
      <c r="IM16" s="256"/>
      <c r="IN16" s="256"/>
      <c r="IO16" s="256"/>
      <c r="IP16" s="256"/>
      <c r="IQ16" s="256"/>
      <c r="IR16" s="256"/>
      <c r="IS16" s="256"/>
      <c r="IT16" s="256"/>
      <c r="IU16" s="256"/>
      <c r="IV16" s="256"/>
      <c r="IW16" s="256"/>
      <c r="IX16" s="256"/>
      <c r="IY16" s="256"/>
      <c r="IZ16" s="256"/>
      <c r="JA16" s="256"/>
      <c r="JB16" s="256"/>
      <c r="JC16" s="256"/>
      <c r="JD16" s="256"/>
      <c r="JE16" s="256"/>
      <c r="JF16" s="256"/>
      <c r="JG16" s="256"/>
      <c r="JH16" s="256"/>
      <c r="JI16" s="256"/>
      <c r="JJ16" s="256"/>
      <c r="JK16" s="256"/>
      <c r="JL16" s="256"/>
      <c r="JM16" s="256"/>
      <c r="JN16" s="256"/>
      <c r="JO16" s="256"/>
      <c r="JP16" s="256"/>
      <c r="JQ16" s="256"/>
      <c r="JR16" s="256"/>
      <c r="JS16" s="256"/>
      <c r="JT16" s="256"/>
      <c r="JU16" s="256"/>
      <c r="JV16" s="256"/>
      <c r="JW16" s="256"/>
      <c r="JX16" s="256"/>
      <c r="JY16" s="256"/>
      <c r="JZ16" s="256"/>
      <c r="KA16" s="256"/>
      <c r="KB16" s="256"/>
      <c r="KC16" s="256"/>
      <c r="KD16" s="256"/>
      <c r="KE16" s="256"/>
      <c r="KF16" s="256"/>
      <c r="KG16" s="256"/>
      <c r="KH16" s="256"/>
      <c r="KI16" s="256"/>
      <c r="KJ16" s="256"/>
    </row>
    <row r="17" spans="1:296" ht="16.7" customHeight="1">
      <c r="A17" s="285"/>
      <c r="B17" s="360" t="s">
        <v>367</v>
      </c>
      <c r="C17" s="220"/>
      <c r="D17" s="362">
        <v>552237.03709199105</v>
      </c>
      <c r="E17" s="220"/>
      <c r="F17" s="193" t="s">
        <v>339</v>
      </c>
      <c r="G17" s="365"/>
      <c r="H17" s="272" t="s">
        <v>345</v>
      </c>
      <c r="I17" s="366"/>
      <c r="J17" s="644"/>
      <c r="K17" s="367"/>
      <c r="L17" s="328"/>
      <c r="M17" s="367"/>
      <c r="N17" s="328"/>
      <c r="O17" s="367"/>
      <c r="P17" s="328"/>
      <c r="Q17" s="367"/>
      <c r="R17" s="328"/>
      <c r="S17" s="368"/>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c r="CY17" s="256"/>
      <c r="CZ17" s="256"/>
      <c r="DA17" s="256"/>
      <c r="DB17" s="256"/>
      <c r="DC17" s="256"/>
      <c r="DD17" s="256"/>
      <c r="DE17" s="256"/>
      <c r="DF17" s="256"/>
      <c r="DG17" s="256"/>
      <c r="DH17" s="256"/>
      <c r="DI17" s="256"/>
      <c r="DJ17" s="256"/>
      <c r="DK17" s="256"/>
      <c r="DL17" s="256"/>
      <c r="DM17" s="256"/>
      <c r="DN17" s="256"/>
      <c r="DO17" s="256"/>
      <c r="DP17" s="256"/>
      <c r="DQ17" s="256"/>
      <c r="DR17" s="256"/>
      <c r="DS17" s="256"/>
      <c r="DT17" s="256"/>
      <c r="DU17" s="256"/>
      <c r="DV17" s="256"/>
      <c r="DW17" s="256"/>
      <c r="DX17" s="256"/>
      <c r="DY17" s="256"/>
      <c r="DZ17" s="256"/>
      <c r="EA17" s="256"/>
      <c r="EB17" s="256"/>
      <c r="EC17" s="256"/>
      <c r="ED17" s="256"/>
      <c r="EE17" s="256"/>
      <c r="EF17" s="256"/>
      <c r="EG17" s="256"/>
      <c r="EH17" s="256"/>
      <c r="EI17" s="256"/>
      <c r="EJ17" s="256"/>
      <c r="EK17" s="256"/>
      <c r="EL17" s="256"/>
      <c r="EM17" s="256"/>
      <c r="EN17" s="256"/>
      <c r="EO17" s="256"/>
      <c r="EP17" s="256"/>
      <c r="EQ17" s="256"/>
      <c r="ER17" s="256"/>
      <c r="ES17" s="256"/>
      <c r="ET17" s="256"/>
      <c r="EU17" s="256"/>
      <c r="EV17" s="256"/>
      <c r="EW17" s="256"/>
      <c r="EX17" s="256"/>
      <c r="EY17" s="256"/>
      <c r="EZ17" s="256"/>
      <c r="FA17" s="256"/>
      <c r="FB17" s="256"/>
      <c r="FC17" s="256"/>
      <c r="FD17" s="256"/>
      <c r="FE17" s="256"/>
      <c r="FF17" s="256"/>
      <c r="FG17" s="256"/>
      <c r="FH17" s="256"/>
      <c r="FI17" s="256"/>
      <c r="FJ17" s="256"/>
      <c r="FK17" s="256"/>
      <c r="FL17" s="256"/>
      <c r="FM17" s="256"/>
      <c r="FN17" s="256"/>
      <c r="FO17" s="256"/>
      <c r="FP17" s="256"/>
      <c r="FQ17" s="256"/>
      <c r="FR17" s="256"/>
      <c r="FS17" s="256"/>
      <c r="FT17" s="256"/>
      <c r="FU17" s="256"/>
      <c r="FV17" s="256"/>
      <c r="FW17" s="256"/>
      <c r="FX17" s="256"/>
      <c r="FY17" s="256"/>
      <c r="FZ17" s="256"/>
      <c r="GA17" s="256"/>
      <c r="GB17" s="256"/>
      <c r="GC17" s="256"/>
      <c r="GD17" s="256"/>
      <c r="GE17" s="256"/>
      <c r="GF17" s="256"/>
      <c r="GG17" s="256"/>
      <c r="GH17" s="256"/>
      <c r="GI17" s="256"/>
      <c r="GJ17" s="256"/>
      <c r="GK17" s="256"/>
      <c r="GL17" s="256"/>
      <c r="GM17" s="256"/>
      <c r="GN17" s="256"/>
      <c r="GO17" s="256"/>
      <c r="GP17" s="256"/>
      <c r="GQ17" s="256"/>
      <c r="GR17" s="256"/>
      <c r="GS17" s="256"/>
      <c r="GT17" s="256"/>
      <c r="GU17" s="256"/>
      <c r="GV17" s="256"/>
      <c r="GW17" s="256"/>
      <c r="GX17" s="256"/>
      <c r="GY17" s="256"/>
      <c r="GZ17" s="256"/>
      <c r="HA17" s="256"/>
      <c r="HB17" s="256"/>
      <c r="HC17" s="256"/>
      <c r="HD17" s="256"/>
      <c r="HE17" s="256"/>
      <c r="HF17" s="256"/>
      <c r="HG17" s="256"/>
      <c r="HH17" s="256"/>
      <c r="HI17" s="256"/>
      <c r="HJ17" s="256"/>
      <c r="HK17" s="256"/>
      <c r="HL17" s="256"/>
      <c r="HM17" s="256"/>
      <c r="HN17" s="256"/>
      <c r="HO17" s="256"/>
      <c r="HP17" s="256"/>
      <c r="HQ17" s="256"/>
      <c r="HR17" s="256"/>
      <c r="HS17" s="256"/>
      <c r="HT17" s="256"/>
      <c r="HU17" s="256"/>
      <c r="HV17" s="256"/>
      <c r="HW17" s="256"/>
      <c r="HX17" s="256"/>
      <c r="HY17" s="256"/>
      <c r="HZ17" s="256"/>
      <c r="IA17" s="256"/>
      <c r="IB17" s="256"/>
      <c r="IC17" s="256"/>
      <c r="ID17" s="256"/>
      <c r="IE17" s="256"/>
      <c r="IF17" s="256"/>
      <c r="IG17" s="256"/>
      <c r="IH17" s="256"/>
      <c r="II17" s="256"/>
      <c r="IJ17" s="256"/>
      <c r="IK17" s="256"/>
      <c r="IL17" s="256"/>
      <c r="IM17" s="256"/>
      <c r="IN17" s="256"/>
      <c r="IO17" s="256"/>
      <c r="IP17" s="256"/>
      <c r="IQ17" s="256"/>
      <c r="IR17" s="256"/>
      <c r="IS17" s="256"/>
      <c r="IT17" s="256"/>
      <c r="IU17" s="256"/>
      <c r="IV17" s="256"/>
      <c r="IW17" s="256"/>
      <c r="IX17" s="256"/>
      <c r="IY17" s="256"/>
      <c r="IZ17" s="256"/>
      <c r="JA17" s="256"/>
      <c r="JB17" s="256"/>
      <c r="JC17" s="256"/>
      <c r="JD17" s="256"/>
      <c r="JE17" s="256"/>
      <c r="JF17" s="256"/>
      <c r="JG17" s="256"/>
      <c r="JH17" s="256"/>
      <c r="JI17" s="256"/>
      <c r="JJ17" s="256"/>
      <c r="JK17" s="256"/>
      <c r="JL17" s="256"/>
      <c r="JM17" s="256"/>
      <c r="JN17" s="256"/>
      <c r="JO17" s="256"/>
      <c r="JP17" s="256"/>
      <c r="JQ17" s="256"/>
      <c r="JR17" s="256"/>
      <c r="JS17" s="256"/>
      <c r="JT17" s="256"/>
      <c r="JU17" s="256"/>
      <c r="JV17" s="256"/>
      <c r="JW17" s="256"/>
      <c r="JX17" s="256"/>
      <c r="JY17" s="256"/>
      <c r="JZ17" s="256"/>
      <c r="KA17" s="256"/>
      <c r="KB17" s="256"/>
      <c r="KC17" s="256"/>
      <c r="KD17" s="256"/>
      <c r="KE17" s="256"/>
      <c r="KF17" s="256"/>
      <c r="KG17" s="256"/>
      <c r="KH17" s="256"/>
      <c r="KI17" s="256"/>
      <c r="KJ17" s="256"/>
    </row>
    <row r="18" spans="1:296" ht="16.7" customHeight="1">
      <c r="A18" s="285"/>
      <c r="B18" s="360" t="s">
        <v>346</v>
      </c>
      <c r="C18" s="220"/>
      <c r="D18" s="362">
        <v>106.1</v>
      </c>
      <c r="E18" s="220"/>
      <c r="F18" s="193" t="s">
        <v>347</v>
      </c>
      <c r="G18" s="365"/>
      <c r="H18" s="272" t="s">
        <v>345</v>
      </c>
      <c r="I18" s="366"/>
      <c r="J18" s="644"/>
      <c r="K18" s="367"/>
      <c r="L18" s="328"/>
      <c r="M18" s="367"/>
      <c r="N18" s="328"/>
      <c r="O18" s="367"/>
      <c r="P18" s="328"/>
      <c r="Q18" s="367"/>
      <c r="R18" s="328"/>
      <c r="S18" s="368"/>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c r="DM18" s="256"/>
      <c r="DN18" s="256"/>
      <c r="DO18" s="256"/>
      <c r="DP18" s="256"/>
      <c r="DQ18" s="256"/>
      <c r="DR18" s="256"/>
      <c r="DS18" s="256"/>
      <c r="DT18" s="256"/>
      <c r="DU18" s="256"/>
      <c r="DV18" s="256"/>
      <c r="DW18" s="256"/>
      <c r="DX18" s="256"/>
      <c r="DY18" s="256"/>
      <c r="DZ18" s="256"/>
      <c r="EA18" s="256"/>
      <c r="EB18" s="256"/>
      <c r="EC18" s="256"/>
      <c r="ED18" s="256"/>
      <c r="EE18" s="256"/>
      <c r="EF18" s="256"/>
      <c r="EG18" s="256"/>
      <c r="EH18" s="256"/>
      <c r="EI18" s="256"/>
      <c r="EJ18" s="256"/>
      <c r="EK18" s="256"/>
      <c r="EL18" s="256"/>
      <c r="EM18" s="256"/>
      <c r="EN18" s="256"/>
      <c r="EO18" s="256"/>
      <c r="EP18" s="256"/>
      <c r="EQ18" s="256"/>
      <c r="ER18" s="256"/>
      <c r="ES18" s="256"/>
      <c r="ET18" s="256"/>
      <c r="EU18" s="256"/>
      <c r="EV18" s="256"/>
      <c r="EW18" s="256"/>
      <c r="EX18" s="256"/>
      <c r="EY18" s="256"/>
      <c r="EZ18" s="256"/>
      <c r="FA18" s="256"/>
      <c r="FB18" s="256"/>
      <c r="FC18" s="256"/>
      <c r="FD18" s="256"/>
      <c r="FE18" s="256"/>
      <c r="FF18" s="256"/>
      <c r="FG18" s="256"/>
      <c r="FH18" s="256"/>
      <c r="FI18" s="256"/>
      <c r="FJ18" s="256"/>
      <c r="FK18" s="256"/>
      <c r="FL18" s="256"/>
      <c r="FM18" s="256"/>
      <c r="FN18" s="256"/>
      <c r="FO18" s="256"/>
      <c r="FP18" s="256"/>
      <c r="FQ18" s="256"/>
      <c r="FR18" s="256"/>
      <c r="FS18" s="256"/>
      <c r="FT18" s="256"/>
      <c r="FU18" s="256"/>
      <c r="FV18" s="256"/>
      <c r="FW18" s="256"/>
      <c r="FX18" s="256"/>
      <c r="FY18" s="256"/>
      <c r="FZ18" s="256"/>
      <c r="GA18" s="256"/>
      <c r="GB18" s="256"/>
      <c r="GC18" s="256"/>
      <c r="GD18" s="256"/>
      <c r="GE18" s="256"/>
      <c r="GF18" s="256"/>
      <c r="GG18" s="256"/>
      <c r="GH18" s="256"/>
      <c r="GI18" s="256"/>
      <c r="GJ18" s="256"/>
      <c r="GK18" s="256"/>
      <c r="GL18" s="256"/>
      <c r="GM18" s="256"/>
      <c r="GN18" s="256"/>
      <c r="GO18" s="256"/>
      <c r="GP18" s="256"/>
      <c r="GQ18" s="256"/>
      <c r="GR18" s="256"/>
      <c r="GS18" s="256"/>
      <c r="GT18" s="256"/>
      <c r="GU18" s="256"/>
      <c r="GV18" s="256"/>
      <c r="GW18" s="256"/>
      <c r="GX18" s="256"/>
      <c r="GY18" s="256"/>
      <c r="GZ18" s="256"/>
      <c r="HA18" s="256"/>
      <c r="HB18" s="256"/>
      <c r="HC18" s="256"/>
      <c r="HD18" s="256"/>
      <c r="HE18" s="256"/>
      <c r="HF18" s="256"/>
      <c r="HG18" s="256"/>
      <c r="HH18" s="256"/>
      <c r="HI18" s="256"/>
      <c r="HJ18" s="256"/>
      <c r="HK18" s="256"/>
      <c r="HL18" s="256"/>
      <c r="HM18" s="256"/>
      <c r="HN18" s="256"/>
      <c r="HO18" s="256"/>
      <c r="HP18" s="256"/>
      <c r="HQ18" s="256"/>
      <c r="HR18" s="256"/>
      <c r="HS18" s="256"/>
      <c r="HT18" s="256"/>
      <c r="HU18" s="256"/>
      <c r="HV18" s="256"/>
      <c r="HW18" s="256"/>
      <c r="HX18" s="256"/>
      <c r="HY18" s="256"/>
      <c r="HZ18" s="256"/>
      <c r="IA18" s="256"/>
      <c r="IB18" s="256"/>
      <c r="IC18" s="256"/>
      <c r="ID18" s="256"/>
      <c r="IE18" s="256"/>
      <c r="IF18" s="256"/>
      <c r="IG18" s="256"/>
      <c r="IH18" s="256"/>
      <c r="II18" s="256"/>
      <c r="IJ18" s="256"/>
      <c r="IK18" s="256"/>
      <c r="IL18" s="256"/>
      <c r="IM18" s="256"/>
      <c r="IN18" s="256"/>
      <c r="IO18" s="256"/>
      <c r="IP18" s="256"/>
      <c r="IQ18" s="256"/>
      <c r="IR18" s="256"/>
      <c r="IS18" s="256"/>
      <c r="IT18" s="256"/>
      <c r="IU18" s="256"/>
      <c r="IV18" s="256"/>
      <c r="IW18" s="256"/>
      <c r="IX18" s="256"/>
      <c r="IY18" s="256"/>
      <c r="IZ18" s="256"/>
      <c r="JA18" s="256"/>
      <c r="JB18" s="256"/>
      <c r="JC18" s="256"/>
      <c r="JD18" s="256"/>
      <c r="JE18" s="256"/>
      <c r="JF18" s="256"/>
      <c r="JG18" s="256"/>
      <c r="JH18" s="256"/>
      <c r="JI18" s="256"/>
      <c r="JJ18" s="256"/>
      <c r="JK18" s="256"/>
      <c r="JL18" s="256"/>
      <c r="JM18" s="256"/>
      <c r="JN18" s="256"/>
      <c r="JO18" s="256"/>
      <c r="JP18" s="256"/>
      <c r="JQ18" s="256"/>
      <c r="JR18" s="256"/>
      <c r="JS18" s="256"/>
      <c r="JT18" s="256"/>
      <c r="JU18" s="256"/>
      <c r="JV18" s="256"/>
      <c r="JW18" s="256"/>
      <c r="JX18" s="256"/>
      <c r="JY18" s="256"/>
      <c r="JZ18" s="256"/>
      <c r="KA18" s="256"/>
      <c r="KB18" s="256"/>
      <c r="KC18" s="256"/>
      <c r="KD18" s="256"/>
      <c r="KE18" s="256"/>
      <c r="KF18" s="256"/>
      <c r="KG18" s="256"/>
      <c r="KH18" s="256"/>
      <c r="KI18" s="256"/>
      <c r="KJ18" s="256"/>
    </row>
    <row r="19" spans="1:296" ht="16.7" customHeight="1">
      <c r="A19" s="285"/>
      <c r="B19" s="360" t="s">
        <v>346</v>
      </c>
      <c r="C19" s="220"/>
      <c r="D19" s="362">
        <v>17800</v>
      </c>
      <c r="E19" s="220"/>
      <c r="F19" s="193" t="s">
        <v>339</v>
      </c>
      <c r="G19" s="365"/>
      <c r="H19" s="272" t="s">
        <v>345</v>
      </c>
      <c r="I19" s="366"/>
      <c r="J19" s="644"/>
      <c r="K19" s="367"/>
      <c r="L19" s="328"/>
      <c r="M19" s="367"/>
      <c r="N19" s="328"/>
      <c r="O19" s="367"/>
      <c r="P19" s="328"/>
      <c r="Q19" s="367"/>
      <c r="R19" s="328"/>
      <c r="S19" s="368"/>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6"/>
      <c r="GE19" s="256"/>
      <c r="GF19" s="256"/>
      <c r="GG19" s="256"/>
      <c r="GH19" s="256"/>
      <c r="GI19" s="256"/>
      <c r="GJ19" s="256"/>
      <c r="GK19" s="256"/>
      <c r="GL19" s="256"/>
      <c r="GM19" s="256"/>
      <c r="GN19" s="256"/>
      <c r="GO19" s="256"/>
      <c r="GP19" s="256"/>
      <c r="GQ19" s="256"/>
      <c r="GR19" s="256"/>
      <c r="GS19" s="256"/>
      <c r="GT19" s="256"/>
      <c r="GU19" s="256"/>
      <c r="GV19" s="256"/>
      <c r="GW19" s="256"/>
      <c r="GX19" s="256"/>
      <c r="GY19" s="256"/>
      <c r="GZ19" s="256"/>
      <c r="HA19" s="256"/>
      <c r="HB19" s="256"/>
      <c r="HC19" s="256"/>
      <c r="HD19" s="256"/>
      <c r="HE19" s="256"/>
      <c r="HF19" s="256"/>
      <c r="HG19" s="256"/>
      <c r="HH19" s="256"/>
      <c r="HI19" s="256"/>
      <c r="HJ19" s="256"/>
      <c r="HK19" s="256"/>
      <c r="HL19" s="256"/>
      <c r="HM19" s="256"/>
      <c r="HN19" s="256"/>
      <c r="HO19" s="256"/>
      <c r="HP19" s="256"/>
      <c r="HQ19" s="256"/>
      <c r="HR19" s="256"/>
      <c r="HS19" s="256"/>
      <c r="HT19" s="256"/>
      <c r="HU19" s="256"/>
      <c r="HV19" s="256"/>
      <c r="HW19" s="256"/>
      <c r="HX19" s="256"/>
      <c r="HY19" s="256"/>
      <c r="HZ19" s="256"/>
      <c r="IA19" s="256"/>
      <c r="IB19" s="256"/>
      <c r="IC19" s="256"/>
      <c r="ID19" s="256"/>
      <c r="IE19" s="256"/>
      <c r="IF19" s="256"/>
      <c r="IG19" s="256"/>
      <c r="IH19" s="256"/>
      <c r="II19" s="256"/>
      <c r="IJ19" s="256"/>
      <c r="IK19" s="256"/>
      <c r="IL19" s="256"/>
      <c r="IM19" s="256"/>
      <c r="IN19" s="256"/>
      <c r="IO19" s="256"/>
      <c r="IP19" s="256"/>
      <c r="IQ19" s="256"/>
      <c r="IR19" s="256"/>
      <c r="IS19" s="256"/>
      <c r="IT19" s="256"/>
      <c r="IU19" s="256"/>
      <c r="IV19" s="256"/>
      <c r="IW19" s="256"/>
      <c r="IX19" s="256"/>
      <c r="IY19" s="256"/>
      <c r="IZ19" s="256"/>
      <c r="JA19" s="256"/>
      <c r="JB19" s="256"/>
      <c r="JC19" s="256"/>
      <c r="JD19" s="256"/>
      <c r="JE19" s="256"/>
      <c r="JF19" s="256"/>
      <c r="JG19" s="256"/>
      <c r="JH19" s="256"/>
      <c r="JI19" s="256"/>
      <c r="JJ19" s="256"/>
      <c r="JK19" s="256"/>
      <c r="JL19" s="256"/>
      <c r="JM19" s="256"/>
      <c r="JN19" s="256"/>
      <c r="JO19" s="256"/>
      <c r="JP19" s="256"/>
      <c r="JQ19" s="256"/>
      <c r="JR19" s="256"/>
      <c r="JS19" s="256"/>
      <c r="JT19" s="256"/>
      <c r="JU19" s="256"/>
      <c r="JV19" s="256"/>
      <c r="JW19" s="256"/>
      <c r="JX19" s="256"/>
      <c r="JY19" s="256"/>
      <c r="JZ19" s="256"/>
      <c r="KA19" s="256"/>
      <c r="KB19" s="256"/>
      <c r="KC19" s="256"/>
      <c r="KD19" s="256"/>
      <c r="KE19" s="256"/>
      <c r="KF19" s="256"/>
      <c r="KG19" s="256"/>
      <c r="KH19" s="256"/>
      <c r="KI19" s="256"/>
      <c r="KJ19" s="256"/>
    </row>
    <row r="20" spans="1:296" ht="16.7" customHeight="1">
      <c r="A20" s="285"/>
      <c r="B20" s="360" t="s">
        <v>349</v>
      </c>
      <c r="C20" s="220"/>
      <c r="D20" s="362">
        <v>11730.781000000001</v>
      </c>
      <c r="E20" s="220"/>
      <c r="F20" s="193" t="s">
        <v>366</v>
      </c>
      <c r="G20" s="365"/>
      <c r="H20" s="272" t="s">
        <v>345</v>
      </c>
      <c r="I20" s="366"/>
      <c r="J20" s="644"/>
      <c r="K20" s="367"/>
      <c r="L20" s="328"/>
      <c r="M20" s="367"/>
      <c r="N20" s="328"/>
      <c r="O20" s="367"/>
      <c r="P20" s="328"/>
      <c r="Q20" s="367"/>
      <c r="R20" s="328"/>
      <c r="S20" s="368"/>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s="256"/>
      <c r="FM20" s="256"/>
      <c r="FN20" s="256"/>
      <c r="FO20" s="256"/>
      <c r="FP20" s="256"/>
      <c r="FQ20" s="256"/>
      <c r="FR20" s="256"/>
      <c r="FS20" s="256"/>
      <c r="FT20" s="256"/>
      <c r="FU20" s="256"/>
      <c r="FV20" s="256"/>
      <c r="FW20" s="256"/>
      <c r="FX20" s="256"/>
      <c r="FY20" s="256"/>
      <c r="FZ20" s="256"/>
      <c r="GA20" s="256"/>
      <c r="GB20" s="256"/>
      <c r="GC20" s="256"/>
      <c r="GD20" s="256"/>
      <c r="GE20" s="256"/>
      <c r="GF20" s="256"/>
      <c r="GG20" s="256"/>
      <c r="GH20" s="256"/>
      <c r="GI20" s="256"/>
      <c r="GJ20" s="256"/>
      <c r="GK20" s="256"/>
      <c r="GL20" s="256"/>
      <c r="GM20" s="256"/>
      <c r="GN20" s="256"/>
      <c r="GO20" s="256"/>
      <c r="GP20" s="256"/>
      <c r="GQ20" s="256"/>
      <c r="GR20" s="256"/>
      <c r="GS20" s="256"/>
      <c r="GT20" s="256"/>
      <c r="GU20" s="256"/>
      <c r="GV20" s="256"/>
      <c r="GW20" s="256"/>
      <c r="GX20" s="256"/>
      <c r="GY20" s="256"/>
      <c r="GZ20" s="256"/>
      <c r="HA20" s="256"/>
      <c r="HB20" s="256"/>
      <c r="HC20" s="256"/>
      <c r="HD20" s="256"/>
      <c r="HE20" s="256"/>
      <c r="HF20" s="256"/>
      <c r="HG20" s="256"/>
      <c r="HH20" s="256"/>
      <c r="HI20" s="256"/>
      <c r="HJ20" s="256"/>
      <c r="HK20" s="256"/>
      <c r="HL20" s="256"/>
      <c r="HM20" s="256"/>
      <c r="HN20" s="256"/>
      <c r="HO20" s="256"/>
      <c r="HP20" s="256"/>
      <c r="HQ20" s="256"/>
      <c r="HR20" s="256"/>
      <c r="HS20" s="256"/>
      <c r="HT20" s="256"/>
      <c r="HU20" s="256"/>
      <c r="HV20" s="256"/>
      <c r="HW20" s="256"/>
      <c r="HX20" s="256"/>
      <c r="HY20" s="256"/>
      <c r="HZ20" s="256"/>
      <c r="IA20" s="256"/>
      <c r="IB20" s="256"/>
      <c r="IC20" s="256"/>
      <c r="ID20" s="256"/>
      <c r="IE20" s="256"/>
      <c r="IF20" s="256"/>
      <c r="IG20" s="256"/>
      <c r="IH20" s="256"/>
      <c r="II20" s="256"/>
      <c r="IJ20" s="256"/>
      <c r="IK20" s="256"/>
      <c r="IL20" s="256"/>
      <c r="IM20" s="256"/>
      <c r="IN20" s="256"/>
      <c r="IO20" s="256"/>
      <c r="IP20" s="256"/>
      <c r="IQ20" s="256"/>
      <c r="IR20" s="256"/>
      <c r="IS20" s="256"/>
      <c r="IT20" s="256"/>
      <c r="IU20" s="256"/>
      <c r="IV20" s="256"/>
      <c r="IW20" s="256"/>
      <c r="IX20" s="256"/>
      <c r="IY20" s="256"/>
      <c r="IZ20" s="256"/>
      <c r="JA20" s="256"/>
      <c r="JB20" s="256"/>
      <c r="JC20" s="256"/>
      <c r="JD20" s="256"/>
      <c r="JE20" s="256"/>
      <c r="JF20" s="256"/>
      <c r="JG20" s="256"/>
      <c r="JH20" s="256"/>
      <c r="JI20" s="256"/>
      <c r="JJ20" s="256"/>
      <c r="JK20" s="256"/>
      <c r="JL20" s="256"/>
      <c r="JM20" s="256"/>
      <c r="JN20" s="256"/>
      <c r="JO20" s="256"/>
      <c r="JP20" s="256"/>
      <c r="JQ20" s="256"/>
      <c r="JR20" s="256"/>
      <c r="JS20" s="256"/>
      <c r="JT20" s="256"/>
      <c r="JU20" s="256"/>
      <c r="JV20" s="256"/>
      <c r="JW20" s="256"/>
      <c r="JX20" s="256"/>
      <c r="JY20" s="256"/>
      <c r="JZ20" s="256"/>
      <c r="KA20" s="256"/>
      <c r="KB20" s="256"/>
      <c r="KC20" s="256"/>
      <c r="KD20" s="256"/>
      <c r="KE20" s="256"/>
      <c r="KF20" s="256"/>
      <c r="KG20" s="256"/>
      <c r="KH20" s="256"/>
      <c r="KI20" s="256"/>
      <c r="KJ20" s="256"/>
    </row>
    <row r="21" spans="1:296" ht="16.7" customHeight="1">
      <c r="A21" s="285"/>
      <c r="B21" s="360" t="s">
        <v>349</v>
      </c>
      <c r="C21" s="220"/>
      <c r="D21" s="362">
        <v>53321295.53892</v>
      </c>
      <c r="E21" s="220"/>
      <c r="F21" s="193" t="s">
        <v>339</v>
      </c>
      <c r="G21" s="365"/>
      <c r="H21" s="272" t="s">
        <v>345</v>
      </c>
      <c r="I21" s="366"/>
      <c r="J21" s="644"/>
      <c r="K21" s="367"/>
      <c r="L21" s="328"/>
      <c r="M21" s="367"/>
      <c r="N21" s="328"/>
      <c r="O21" s="367"/>
      <c r="P21" s="328"/>
      <c r="Q21" s="367"/>
      <c r="R21" s="328"/>
      <c r="S21" s="368"/>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6"/>
      <c r="EQ21" s="256"/>
      <c r="ER21" s="256"/>
      <c r="ES21" s="256"/>
      <c r="ET21" s="256"/>
      <c r="EU21" s="256"/>
      <c r="EV21" s="256"/>
      <c r="EW21" s="256"/>
      <c r="EX21" s="256"/>
      <c r="EY21" s="256"/>
      <c r="EZ21" s="256"/>
      <c r="FA21" s="256"/>
      <c r="FB21" s="256"/>
      <c r="FC21" s="256"/>
      <c r="FD21" s="256"/>
      <c r="FE21" s="256"/>
      <c r="FF21" s="256"/>
      <c r="FG21" s="256"/>
      <c r="FH21" s="256"/>
      <c r="FI21" s="256"/>
      <c r="FJ21" s="256"/>
      <c r="FK21" s="256"/>
      <c r="FL21" s="256"/>
      <c r="FM21" s="256"/>
      <c r="FN21" s="256"/>
      <c r="FO21" s="256"/>
      <c r="FP21" s="256"/>
      <c r="FQ21" s="256"/>
      <c r="FR21" s="256"/>
      <c r="FS21" s="256"/>
      <c r="FT21" s="256"/>
      <c r="FU21" s="256"/>
      <c r="FV21" s="256"/>
      <c r="FW21" s="256"/>
      <c r="FX21" s="256"/>
      <c r="FY21" s="256"/>
      <c r="FZ21" s="256"/>
      <c r="GA21" s="256"/>
      <c r="GB21" s="256"/>
      <c r="GC21" s="256"/>
      <c r="GD21" s="256"/>
      <c r="GE21" s="256"/>
      <c r="GF21" s="256"/>
      <c r="GG21" s="256"/>
      <c r="GH21" s="256"/>
      <c r="GI21" s="256"/>
      <c r="GJ21" s="256"/>
      <c r="GK21" s="256"/>
      <c r="GL21" s="256"/>
      <c r="GM21" s="256"/>
      <c r="GN21" s="256"/>
      <c r="GO21" s="256"/>
      <c r="GP21" s="256"/>
      <c r="GQ21" s="256"/>
      <c r="GR21" s="256"/>
      <c r="GS21" s="256"/>
      <c r="GT21" s="256"/>
      <c r="GU21" s="256"/>
      <c r="GV21" s="256"/>
      <c r="GW21" s="256"/>
      <c r="GX21" s="256"/>
      <c r="GY21" s="256"/>
      <c r="GZ21" s="256"/>
      <c r="HA21" s="256"/>
      <c r="HB21" s="256"/>
      <c r="HC21" s="256"/>
      <c r="HD21" s="256"/>
      <c r="HE21" s="256"/>
      <c r="HF21" s="256"/>
      <c r="HG21" s="256"/>
      <c r="HH21" s="256"/>
      <c r="HI21" s="256"/>
      <c r="HJ21" s="256"/>
      <c r="HK21" s="256"/>
      <c r="HL21" s="256"/>
      <c r="HM21" s="256"/>
      <c r="HN21" s="256"/>
      <c r="HO21" s="256"/>
      <c r="HP21" s="256"/>
      <c r="HQ21" s="256"/>
      <c r="HR21" s="256"/>
      <c r="HS21" s="256"/>
      <c r="HT21" s="256"/>
      <c r="HU21" s="256"/>
      <c r="HV21" s="256"/>
      <c r="HW21" s="256"/>
      <c r="HX21" s="256"/>
      <c r="HY21" s="256"/>
      <c r="HZ21" s="256"/>
      <c r="IA21" s="256"/>
      <c r="IB21" s="256"/>
      <c r="IC21" s="256"/>
      <c r="ID21" s="256"/>
      <c r="IE21" s="256"/>
      <c r="IF21" s="256"/>
      <c r="IG21" s="256"/>
      <c r="IH21" s="256"/>
      <c r="II21" s="256"/>
      <c r="IJ21" s="256"/>
      <c r="IK21" s="256"/>
      <c r="IL21" s="256"/>
      <c r="IM21" s="256"/>
      <c r="IN21" s="256"/>
      <c r="IO21" s="256"/>
      <c r="IP21" s="256"/>
      <c r="IQ21" s="256"/>
      <c r="IR21" s="256"/>
      <c r="IS21" s="256"/>
      <c r="IT21" s="256"/>
      <c r="IU21" s="256"/>
      <c r="IV21" s="256"/>
      <c r="IW21" s="256"/>
      <c r="IX21" s="256"/>
      <c r="IY21" s="256"/>
      <c r="IZ21" s="256"/>
      <c r="JA21" s="256"/>
      <c r="JB21" s="256"/>
      <c r="JC21" s="256"/>
      <c r="JD21" s="256"/>
      <c r="JE21" s="256"/>
      <c r="JF21" s="256"/>
      <c r="JG21" s="256"/>
      <c r="JH21" s="256"/>
      <c r="JI21" s="256"/>
      <c r="JJ21" s="256"/>
      <c r="JK21" s="256"/>
      <c r="JL21" s="256"/>
      <c r="JM21" s="256"/>
      <c r="JN21" s="256"/>
      <c r="JO21" s="256"/>
      <c r="JP21" s="256"/>
      <c r="JQ21" s="256"/>
      <c r="JR21" s="256"/>
      <c r="JS21" s="256"/>
      <c r="JT21" s="256"/>
      <c r="JU21" s="256"/>
      <c r="JV21" s="256"/>
      <c r="JW21" s="256"/>
      <c r="JX21" s="256"/>
      <c r="JY21" s="256"/>
      <c r="JZ21" s="256"/>
      <c r="KA21" s="256"/>
      <c r="KB21" s="256"/>
      <c r="KC21" s="256"/>
      <c r="KD21" s="256"/>
      <c r="KE21" s="256"/>
      <c r="KF21" s="256"/>
      <c r="KG21" s="256"/>
      <c r="KH21" s="256"/>
      <c r="KI21" s="256"/>
      <c r="KJ21" s="256"/>
    </row>
    <row r="22" spans="1:296" ht="16.7" customHeight="1">
      <c r="A22" s="285"/>
      <c r="B22" s="360" t="s">
        <v>348</v>
      </c>
      <c r="C22" s="220"/>
      <c r="D22" s="362">
        <v>69.622799999999998</v>
      </c>
      <c r="E22" s="220"/>
      <c r="F22" s="193" t="s">
        <v>368</v>
      </c>
      <c r="G22" s="365"/>
      <c r="H22" s="272" t="s">
        <v>345</v>
      </c>
      <c r="I22" s="366"/>
      <c r="J22" s="644"/>
      <c r="K22" s="367"/>
      <c r="L22" s="328"/>
      <c r="M22" s="367"/>
      <c r="N22" s="328"/>
      <c r="O22" s="367"/>
      <c r="P22" s="328"/>
      <c r="Q22" s="367"/>
      <c r="R22" s="328"/>
      <c r="S22" s="368"/>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256"/>
      <c r="DB22" s="256"/>
      <c r="DC22" s="256"/>
      <c r="DD22" s="256"/>
      <c r="DE22" s="256"/>
      <c r="DF22" s="256"/>
      <c r="DG22" s="256"/>
      <c r="DH22" s="256"/>
      <c r="DI22" s="256"/>
      <c r="DJ22" s="256"/>
      <c r="DK22" s="256"/>
      <c r="DL22" s="256"/>
      <c r="DM22" s="256"/>
      <c r="DN22" s="256"/>
      <c r="DO22" s="256"/>
      <c r="DP22" s="256"/>
      <c r="DQ22" s="256"/>
      <c r="DR22" s="256"/>
      <c r="DS22" s="256"/>
      <c r="DT22" s="256"/>
      <c r="DU22" s="256"/>
      <c r="DV22" s="256"/>
      <c r="DW22" s="256"/>
      <c r="DX22" s="256"/>
      <c r="DY22" s="256"/>
      <c r="DZ22" s="256"/>
      <c r="EA22" s="256"/>
      <c r="EB22" s="256"/>
      <c r="EC22" s="256"/>
      <c r="ED22" s="256"/>
      <c r="EE22" s="256"/>
      <c r="EF22" s="256"/>
      <c r="EG22" s="256"/>
      <c r="EH22" s="256"/>
      <c r="EI22" s="256"/>
      <c r="EJ22" s="256"/>
      <c r="EK22" s="256"/>
      <c r="EL22" s="256"/>
      <c r="EM22" s="256"/>
      <c r="EN22" s="256"/>
      <c r="EO22" s="256"/>
      <c r="EP22" s="256"/>
      <c r="EQ22" s="256"/>
      <c r="ER22" s="256"/>
      <c r="ES22" s="256"/>
      <c r="ET22" s="256"/>
      <c r="EU22" s="256"/>
      <c r="EV22" s="256"/>
      <c r="EW22" s="256"/>
      <c r="EX22" s="256"/>
      <c r="EY22" s="256"/>
      <c r="EZ22" s="256"/>
      <c r="FA22" s="256"/>
      <c r="FB22" s="256"/>
      <c r="FC22" s="256"/>
      <c r="FD22" s="256"/>
      <c r="FE22" s="256"/>
      <c r="FF22" s="256"/>
      <c r="FG22" s="256"/>
      <c r="FH22" s="256"/>
      <c r="FI22" s="256"/>
      <c r="FJ22" s="256"/>
      <c r="FK22" s="256"/>
      <c r="FL22" s="256"/>
      <c r="FM22" s="256"/>
      <c r="FN22" s="256"/>
      <c r="FO22" s="256"/>
      <c r="FP22" s="256"/>
      <c r="FQ22" s="256"/>
      <c r="FR22" s="256"/>
      <c r="FS22" s="256"/>
      <c r="FT22" s="256"/>
      <c r="FU22" s="256"/>
      <c r="FV22" s="256"/>
      <c r="FW22" s="256"/>
      <c r="FX22" s="256"/>
      <c r="FY22" s="256"/>
      <c r="FZ22" s="256"/>
      <c r="GA22" s="256"/>
      <c r="GB22" s="256"/>
      <c r="GC22" s="256"/>
      <c r="GD22" s="256"/>
      <c r="GE22" s="256"/>
      <c r="GF22" s="256"/>
      <c r="GG22" s="256"/>
      <c r="GH22" s="256"/>
      <c r="GI22" s="256"/>
      <c r="GJ22" s="256"/>
      <c r="GK22" s="256"/>
      <c r="GL22" s="256"/>
      <c r="GM22" s="256"/>
      <c r="GN22" s="256"/>
      <c r="GO22" s="256"/>
      <c r="GP22" s="256"/>
      <c r="GQ22" s="256"/>
      <c r="GR22" s="256"/>
      <c r="GS22" s="256"/>
      <c r="GT22" s="256"/>
      <c r="GU22" s="256"/>
      <c r="GV22" s="256"/>
      <c r="GW22" s="256"/>
      <c r="GX22" s="256"/>
      <c r="GY22" s="256"/>
      <c r="GZ22" s="256"/>
      <c r="HA22" s="256"/>
      <c r="HB22" s="256"/>
      <c r="HC22" s="256"/>
      <c r="HD22" s="256"/>
      <c r="HE22" s="256"/>
      <c r="HF22" s="256"/>
      <c r="HG22" s="256"/>
      <c r="HH22" s="256"/>
      <c r="HI22" s="256"/>
      <c r="HJ22" s="256"/>
      <c r="HK22" s="256"/>
      <c r="HL22" s="256"/>
      <c r="HM22" s="256"/>
      <c r="HN22" s="256"/>
      <c r="HO22" s="256"/>
      <c r="HP22" s="256"/>
      <c r="HQ22" s="256"/>
      <c r="HR22" s="256"/>
      <c r="HS22" s="256"/>
      <c r="HT22" s="256"/>
      <c r="HU22" s="256"/>
      <c r="HV22" s="256"/>
      <c r="HW22" s="256"/>
      <c r="HX22" s="256"/>
      <c r="HY22" s="256"/>
      <c r="HZ22" s="256"/>
      <c r="IA22" s="256"/>
      <c r="IB22" s="256"/>
      <c r="IC22" s="256"/>
      <c r="ID22" s="256"/>
      <c r="IE22" s="256"/>
      <c r="IF22" s="256"/>
      <c r="IG22" s="256"/>
      <c r="IH22" s="256"/>
      <c r="II22" s="256"/>
      <c r="IJ22" s="256"/>
      <c r="IK22" s="256"/>
      <c r="IL22" s="256"/>
      <c r="IM22" s="256"/>
      <c r="IN22" s="256"/>
      <c r="IO22" s="256"/>
      <c r="IP22" s="256"/>
      <c r="IQ22" s="256"/>
      <c r="IR22" s="256"/>
      <c r="IS22" s="256"/>
      <c r="IT22" s="256"/>
      <c r="IU22" s="256"/>
      <c r="IV22" s="256"/>
      <c r="IW22" s="256"/>
      <c r="IX22" s="256"/>
      <c r="IY22" s="256"/>
      <c r="IZ22" s="256"/>
      <c r="JA22" s="256"/>
      <c r="JB22" s="256"/>
      <c r="JC22" s="256"/>
      <c r="JD22" s="256"/>
      <c r="JE22" s="256"/>
      <c r="JF22" s="256"/>
      <c r="JG22" s="256"/>
      <c r="JH22" s="256"/>
      <c r="JI22" s="256"/>
      <c r="JJ22" s="256"/>
      <c r="JK22" s="256"/>
      <c r="JL22" s="256"/>
      <c r="JM22" s="256"/>
      <c r="JN22" s="256"/>
      <c r="JO22" s="256"/>
      <c r="JP22" s="256"/>
      <c r="JQ22" s="256"/>
      <c r="JR22" s="256"/>
      <c r="JS22" s="256"/>
      <c r="JT22" s="256"/>
      <c r="JU22" s="256"/>
      <c r="JV22" s="256"/>
      <c r="JW22" s="256"/>
      <c r="JX22" s="256"/>
      <c r="JY22" s="256"/>
      <c r="JZ22" s="256"/>
      <c r="KA22" s="256"/>
      <c r="KB22" s="256"/>
      <c r="KC22" s="256"/>
      <c r="KD22" s="256"/>
      <c r="KE22" s="256"/>
      <c r="KF22" s="256"/>
      <c r="KG22" s="256"/>
      <c r="KH22" s="256"/>
      <c r="KI22" s="256"/>
      <c r="KJ22" s="256"/>
    </row>
    <row r="23" spans="1:296" ht="16.7" customHeight="1">
      <c r="A23" s="285"/>
      <c r="B23" s="360" t="s">
        <v>348</v>
      </c>
      <c r="C23" s="220"/>
      <c r="D23" s="362">
        <v>13446.519020796701</v>
      </c>
      <c r="E23" s="220"/>
      <c r="F23" s="193" t="s">
        <v>339</v>
      </c>
      <c r="G23" s="365"/>
      <c r="H23" s="272" t="s">
        <v>345</v>
      </c>
      <c r="I23" s="366"/>
      <c r="J23" s="644"/>
      <c r="K23" s="367"/>
      <c r="L23" s="328"/>
      <c r="M23" s="367"/>
      <c r="N23" s="328"/>
      <c r="O23" s="367"/>
      <c r="P23" s="328"/>
      <c r="Q23" s="367"/>
      <c r="R23" s="328"/>
      <c r="S23" s="368"/>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c r="CX23" s="256"/>
      <c r="CY23" s="256"/>
      <c r="CZ23" s="256"/>
      <c r="DA23" s="256"/>
      <c r="DB23" s="256"/>
      <c r="DC23" s="256"/>
      <c r="DD23" s="256"/>
      <c r="DE23" s="256"/>
      <c r="DF23" s="256"/>
      <c r="DG23" s="256"/>
      <c r="DH23" s="256"/>
      <c r="DI23" s="256"/>
      <c r="DJ23" s="256"/>
      <c r="DK23" s="256"/>
      <c r="DL23" s="256"/>
      <c r="DM23" s="256"/>
      <c r="DN23" s="256"/>
      <c r="DO23" s="256"/>
      <c r="DP23" s="256"/>
      <c r="DQ23" s="256"/>
      <c r="DR23" s="256"/>
      <c r="DS23" s="256"/>
      <c r="DT23" s="256"/>
      <c r="DU23" s="256"/>
      <c r="DV23" s="256"/>
      <c r="DW23" s="256"/>
      <c r="DX23" s="256"/>
      <c r="DY23" s="256"/>
      <c r="DZ23" s="256"/>
      <c r="EA23" s="256"/>
      <c r="EB23" s="256"/>
      <c r="EC23" s="256"/>
      <c r="ED23" s="256"/>
      <c r="EE23" s="256"/>
      <c r="EF23" s="256"/>
      <c r="EG23" s="256"/>
      <c r="EH23" s="256"/>
      <c r="EI23" s="256"/>
      <c r="EJ23" s="256"/>
      <c r="EK23" s="256"/>
      <c r="EL23" s="256"/>
      <c r="EM23" s="256"/>
      <c r="EN23" s="256"/>
      <c r="EO23" s="256"/>
      <c r="EP23" s="256"/>
      <c r="EQ23" s="256"/>
      <c r="ER23" s="256"/>
      <c r="ES23" s="256"/>
      <c r="ET23" s="256"/>
      <c r="EU23" s="256"/>
      <c r="EV23" s="256"/>
      <c r="EW23" s="256"/>
      <c r="EX23" s="256"/>
      <c r="EY23" s="256"/>
      <c r="EZ23" s="256"/>
      <c r="FA23" s="256"/>
      <c r="FB23" s="256"/>
      <c r="FC23" s="256"/>
      <c r="FD23" s="256"/>
      <c r="FE23" s="256"/>
      <c r="FF23" s="256"/>
      <c r="FG23" s="256"/>
      <c r="FH23" s="256"/>
      <c r="FI23" s="256"/>
      <c r="FJ23" s="256"/>
      <c r="FK23" s="256"/>
      <c r="FL23" s="256"/>
      <c r="FM23" s="256"/>
      <c r="FN23" s="256"/>
      <c r="FO23" s="256"/>
      <c r="FP23" s="256"/>
      <c r="FQ23" s="256"/>
      <c r="FR23" s="256"/>
      <c r="FS23" s="256"/>
      <c r="FT23" s="256"/>
      <c r="FU23" s="256"/>
      <c r="FV23" s="256"/>
      <c r="FW23" s="256"/>
      <c r="FX23" s="256"/>
      <c r="FY23" s="256"/>
      <c r="FZ23" s="256"/>
      <c r="GA23" s="256"/>
      <c r="GB23" s="256"/>
      <c r="GC23" s="256"/>
      <c r="GD23" s="256"/>
      <c r="GE23" s="256"/>
      <c r="GF23" s="256"/>
      <c r="GG23" s="256"/>
      <c r="GH23" s="256"/>
      <c r="GI23" s="256"/>
      <c r="GJ23" s="256"/>
      <c r="GK23" s="256"/>
      <c r="GL23" s="256"/>
      <c r="GM23" s="256"/>
      <c r="GN23" s="256"/>
      <c r="GO23" s="256"/>
      <c r="GP23" s="256"/>
      <c r="GQ23" s="256"/>
      <c r="GR23" s="256"/>
      <c r="GS23" s="256"/>
      <c r="GT23" s="256"/>
      <c r="GU23" s="256"/>
      <c r="GV23" s="256"/>
      <c r="GW23" s="256"/>
      <c r="GX23" s="256"/>
      <c r="GY23" s="256"/>
      <c r="GZ23" s="256"/>
      <c r="HA23" s="256"/>
      <c r="HB23" s="256"/>
      <c r="HC23" s="256"/>
      <c r="HD23" s="256"/>
      <c r="HE23" s="256"/>
      <c r="HF23" s="256"/>
      <c r="HG23" s="256"/>
      <c r="HH23" s="256"/>
      <c r="HI23" s="256"/>
      <c r="HJ23" s="256"/>
      <c r="HK23" s="256"/>
      <c r="HL23" s="256"/>
      <c r="HM23" s="256"/>
      <c r="HN23" s="256"/>
      <c r="HO23" s="256"/>
      <c r="HP23" s="256"/>
      <c r="HQ23" s="256"/>
      <c r="HR23" s="256"/>
      <c r="HS23" s="256"/>
      <c r="HT23" s="256"/>
      <c r="HU23" s="256"/>
      <c r="HV23" s="256"/>
      <c r="HW23" s="256"/>
      <c r="HX23" s="256"/>
      <c r="HY23" s="256"/>
      <c r="HZ23" s="256"/>
      <c r="IA23" s="256"/>
      <c r="IB23" s="256"/>
      <c r="IC23" s="256"/>
      <c r="ID23" s="256"/>
      <c r="IE23" s="256"/>
      <c r="IF23" s="256"/>
      <c r="IG23" s="256"/>
      <c r="IH23" s="256"/>
      <c r="II23" s="256"/>
      <c r="IJ23" s="256"/>
      <c r="IK23" s="256"/>
      <c r="IL23" s="256"/>
      <c r="IM23" s="256"/>
      <c r="IN23" s="256"/>
      <c r="IO23" s="256"/>
      <c r="IP23" s="256"/>
      <c r="IQ23" s="256"/>
      <c r="IR23" s="256"/>
      <c r="IS23" s="256"/>
      <c r="IT23" s="256"/>
      <c r="IU23" s="256"/>
      <c r="IV23" s="256"/>
      <c r="IW23" s="256"/>
      <c r="IX23" s="256"/>
      <c r="IY23" s="256"/>
      <c r="IZ23" s="256"/>
      <c r="JA23" s="256"/>
      <c r="JB23" s="256"/>
      <c r="JC23" s="256"/>
      <c r="JD23" s="256"/>
      <c r="JE23" s="256"/>
      <c r="JF23" s="256"/>
      <c r="JG23" s="256"/>
      <c r="JH23" s="256"/>
      <c r="JI23" s="256"/>
      <c r="JJ23" s="256"/>
      <c r="JK23" s="256"/>
      <c r="JL23" s="256"/>
      <c r="JM23" s="256"/>
      <c r="JN23" s="256"/>
      <c r="JO23" s="256"/>
      <c r="JP23" s="256"/>
      <c r="JQ23" s="256"/>
      <c r="JR23" s="256"/>
      <c r="JS23" s="256"/>
      <c r="JT23" s="256"/>
      <c r="JU23" s="256"/>
      <c r="JV23" s="256"/>
      <c r="JW23" s="256"/>
      <c r="JX23" s="256"/>
      <c r="JY23" s="256"/>
      <c r="JZ23" s="256"/>
      <c r="KA23" s="256"/>
      <c r="KB23" s="256"/>
      <c r="KC23" s="256"/>
      <c r="KD23" s="256"/>
      <c r="KE23" s="256"/>
      <c r="KF23" s="256"/>
      <c r="KG23" s="256"/>
      <c r="KH23" s="256"/>
      <c r="KI23" s="256"/>
      <c r="KJ23" s="256"/>
    </row>
    <row r="24" spans="1:296" ht="16.7" customHeight="1">
      <c r="A24" s="285"/>
      <c r="B24" s="360" t="s">
        <v>351</v>
      </c>
      <c r="C24" s="220"/>
      <c r="D24" s="362">
        <v>20.204018999999999</v>
      </c>
      <c r="E24" s="220"/>
      <c r="F24" s="193" t="s">
        <v>344</v>
      </c>
      <c r="G24" s="365"/>
      <c r="H24" s="272" t="s">
        <v>345</v>
      </c>
      <c r="I24" s="366"/>
      <c r="J24" s="644"/>
      <c r="K24" s="367"/>
      <c r="L24" s="328"/>
      <c r="M24" s="367"/>
      <c r="N24" s="328"/>
      <c r="O24" s="367"/>
      <c r="P24" s="328"/>
      <c r="Q24" s="367"/>
      <c r="R24" s="328"/>
      <c r="S24" s="368"/>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6"/>
      <c r="DW24" s="256"/>
      <c r="DX24" s="256"/>
      <c r="DY24" s="256"/>
      <c r="DZ24" s="256"/>
      <c r="EA24" s="256"/>
      <c r="EB24" s="256"/>
      <c r="EC24" s="256"/>
      <c r="ED24" s="256"/>
      <c r="EE24" s="256"/>
      <c r="EF24" s="256"/>
      <c r="EG24" s="256"/>
      <c r="EH24" s="256"/>
      <c r="EI24" s="256"/>
      <c r="EJ24" s="256"/>
      <c r="EK24" s="256"/>
      <c r="EL24" s="256"/>
      <c r="EM24" s="256"/>
      <c r="EN24" s="256"/>
      <c r="EO24" s="256"/>
      <c r="EP24" s="256"/>
      <c r="EQ24" s="256"/>
      <c r="ER24" s="256"/>
      <c r="ES24" s="256"/>
      <c r="ET24" s="256"/>
      <c r="EU24" s="256"/>
      <c r="EV24" s="256"/>
      <c r="EW24" s="256"/>
      <c r="EX24" s="256"/>
      <c r="EY24" s="256"/>
      <c r="EZ24" s="256"/>
      <c r="FA24" s="256"/>
      <c r="FB24" s="256"/>
      <c r="FC24" s="256"/>
      <c r="FD24" s="256"/>
      <c r="FE24" s="256"/>
      <c r="FF24" s="256"/>
      <c r="FG24" s="256"/>
      <c r="FH24" s="256"/>
      <c r="FI24" s="256"/>
      <c r="FJ24" s="256"/>
      <c r="FK24" s="256"/>
      <c r="FL24" s="256"/>
      <c r="FM24" s="256"/>
      <c r="FN24" s="256"/>
      <c r="FO24" s="256"/>
      <c r="FP24" s="256"/>
      <c r="FQ24" s="256"/>
      <c r="FR24" s="256"/>
      <c r="FS24" s="256"/>
      <c r="FT24" s="256"/>
      <c r="FU24" s="256"/>
      <c r="FV24" s="256"/>
      <c r="FW24" s="256"/>
      <c r="FX24" s="256"/>
      <c r="FY24" s="256"/>
      <c r="FZ24" s="256"/>
      <c r="GA24" s="256"/>
      <c r="GB24" s="256"/>
      <c r="GC24" s="256"/>
      <c r="GD24" s="256"/>
      <c r="GE24" s="256"/>
      <c r="GF24" s="256"/>
      <c r="GG24" s="256"/>
      <c r="GH24" s="256"/>
      <c r="GI24" s="256"/>
      <c r="GJ24" s="256"/>
      <c r="GK24" s="256"/>
      <c r="GL24" s="256"/>
      <c r="GM24" s="256"/>
      <c r="GN24" s="256"/>
      <c r="GO24" s="256"/>
      <c r="GP24" s="256"/>
      <c r="GQ24" s="256"/>
      <c r="GR24" s="256"/>
      <c r="GS24" s="256"/>
      <c r="GT24" s="256"/>
      <c r="GU24" s="256"/>
      <c r="GV24" s="256"/>
      <c r="GW24" s="256"/>
      <c r="GX24" s="256"/>
      <c r="GY24" s="256"/>
      <c r="GZ24" s="256"/>
      <c r="HA24" s="256"/>
      <c r="HB24" s="256"/>
      <c r="HC24" s="256"/>
      <c r="HD24" s="256"/>
      <c r="HE24" s="256"/>
      <c r="HF24" s="256"/>
      <c r="HG24" s="256"/>
      <c r="HH24" s="256"/>
      <c r="HI24" s="256"/>
      <c r="HJ24" s="256"/>
      <c r="HK24" s="256"/>
      <c r="HL24" s="256"/>
      <c r="HM24" s="256"/>
      <c r="HN24" s="256"/>
      <c r="HO24" s="256"/>
      <c r="HP24" s="256"/>
      <c r="HQ24" s="256"/>
      <c r="HR24" s="256"/>
      <c r="HS24" s="256"/>
      <c r="HT24" s="256"/>
      <c r="HU24" s="256"/>
      <c r="HV24" s="256"/>
      <c r="HW24" s="256"/>
      <c r="HX24" s="256"/>
      <c r="HY24" s="256"/>
      <c r="HZ24" s="256"/>
      <c r="IA24" s="256"/>
      <c r="IB24" s="256"/>
      <c r="IC24" s="256"/>
      <c r="ID24" s="256"/>
      <c r="IE24" s="256"/>
      <c r="IF24" s="256"/>
      <c r="IG24" s="256"/>
      <c r="IH24" s="256"/>
      <c r="II24" s="256"/>
      <c r="IJ24" s="256"/>
      <c r="IK24" s="256"/>
      <c r="IL24" s="256"/>
      <c r="IM24" s="256"/>
      <c r="IN24" s="256"/>
      <c r="IO24" s="256"/>
      <c r="IP24" s="256"/>
      <c r="IQ24" s="256"/>
      <c r="IR24" s="256"/>
      <c r="IS24" s="256"/>
      <c r="IT24" s="256"/>
      <c r="IU24" s="256"/>
      <c r="IV24" s="256"/>
      <c r="IW24" s="256"/>
      <c r="IX24" s="256"/>
      <c r="IY24" s="256"/>
      <c r="IZ24" s="256"/>
      <c r="JA24" s="256"/>
      <c r="JB24" s="256"/>
      <c r="JC24" s="256"/>
      <c r="JD24" s="256"/>
      <c r="JE24" s="256"/>
      <c r="JF24" s="256"/>
      <c r="JG24" s="256"/>
      <c r="JH24" s="256"/>
      <c r="JI24" s="256"/>
      <c r="JJ24" s="256"/>
      <c r="JK24" s="256"/>
      <c r="JL24" s="256"/>
      <c r="JM24" s="256"/>
      <c r="JN24" s="256"/>
      <c r="JO24" s="256"/>
      <c r="JP24" s="256"/>
      <c r="JQ24" s="256"/>
      <c r="JR24" s="256"/>
      <c r="JS24" s="256"/>
      <c r="JT24" s="256"/>
      <c r="JU24" s="256"/>
      <c r="JV24" s="256"/>
      <c r="JW24" s="256"/>
      <c r="JX24" s="256"/>
      <c r="JY24" s="256"/>
      <c r="JZ24" s="256"/>
      <c r="KA24" s="256"/>
      <c r="KB24" s="256"/>
      <c r="KC24" s="256"/>
      <c r="KD24" s="256"/>
      <c r="KE24" s="256"/>
      <c r="KF24" s="256"/>
      <c r="KG24" s="256"/>
      <c r="KH24" s="256"/>
      <c r="KI24" s="256"/>
      <c r="KJ24" s="256"/>
    </row>
    <row r="25" spans="1:296" ht="16.7" customHeight="1">
      <c r="A25" s="285"/>
      <c r="B25" s="360" t="s">
        <v>351</v>
      </c>
      <c r="C25" s="220"/>
      <c r="D25" s="362">
        <v>132036.00328651501</v>
      </c>
      <c r="E25" s="220"/>
      <c r="F25" s="193" t="s">
        <v>339</v>
      </c>
      <c r="G25" s="365"/>
      <c r="H25" s="272" t="s">
        <v>345</v>
      </c>
      <c r="I25" s="366"/>
      <c r="J25" s="644"/>
      <c r="K25" s="367"/>
      <c r="L25" s="328"/>
      <c r="M25" s="367"/>
      <c r="N25" s="328"/>
      <c r="O25" s="367"/>
      <c r="P25" s="328"/>
      <c r="Q25" s="367"/>
      <c r="R25" s="328"/>
      <c r="S25" s="368"/>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256"/>
      <c r="DB25" s="256"/>
      <c r="DC25" s="256"/>
      <c r="DD25" s="256"/>
      <c r="DE25" s="256"/>
      <c r="DF25" s="256"/>
      <c r="DG25" s="256"/>
      <c r="DH25" s="256"/>
      <c r="DI25" s="256"/>
      <c r="DJ25" s="256"/>
      <c r="DK25" s="256"/>
      <c r="DL25" s="256"/>
      <c r="DM25" s="256"/>
      <c r="DN25" s="256"/>
      <c r="DO25" s="256"/>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256"/>
      <c r="FF25" s="256"/>
      <c r="FG25" s="256"/>
      <c r="FH25" s="256"/>
      <c r="FI25" s="256"/>
      <c r="FJ25" s="256"/>
      <c r="FK25" s="256"/>
      <c r="FL25" s="256"/>
      <c r="FM25" s="256"/>
      <c r="FN25" s="256"/>
      <c r="FO25" s="256"/>
      <c r="FP25" s="256"/>
      <c r="FQ25" s="256"/>
      <c r="FR25" s="256"/>
      <c r="FS25" s="256"/>
      <c r="FT25" s="256"/>
      <c r="FU25" s="256"/>
      <c r="FV25" s="256"/>
      <c r="FW25" s="256"/>
      <c r="FX25" s="256"/>
      <c r="FY25" s="256"/>
      <c r="FZ25" s="256"/>
      <c r="GA25" s="256"/>
      <c r="GB25" s="256"/>
      <c r="GC25" s="256"/>
      <c r="GD25" s="256"/>
      <c r="GE25" s="256"/>
      <c r="GF25" s="256"/>
      <c r="GG25" s="256"/>
      <c r="GH25" s="256"/>
      <c r="GI25" s="256"/>
      <c r="GJ25" s="256"/>
      <c r="GK25" s="256"/>
      <c r="GL25" s="256"/>
      <c r="GM25" s="256"/>
      <c r="GN25" s="256"/>
      <c r="GO25" s="256"/>
      <c r="GP25" s="256"/>
      <c r="GQ25" s="256"/>
      <c r="GR25" s="256"/>
      <c r="GS25" s="256"/>
      <c r="GT25" s="256"/>
      <c r="GU25" s="256"/>
      <c r="GV25" s="256"/>
      <c r="GW25" s="256"/>
      <c r="GX25" s="256"/>
      <c r="GY25" s="256"/>
      <c r="GZ25" s="256"/>
      <c r="HA25" s="256"/>
      <c r="HB25" s="256"/>
      <c r="HC25" s="256"/>
      <c r="HD25" s="256"/>
      <c r="HE25" s="256"/>
      <c r="HF25" s="256"/>
      <c r="HG25" s="256"/>
      <c r="HH25" s="256"/>
      <c r="HI25" s="256"/>
      <c r="HJ25" s="256"/>
      <c r="HK25" s="256"/>
      <c r="HL25" s="256"/>
      <c r="HM25" s="256"/>
      <c r="HN25" s="256"/>
      <c r="HO25" s="256"/>
      <c r="HP25" s="256"/>
      <c r="HQ25" s="256"/>
      <c r="HR25" s="256"/>
      <c r="HS25" s="256"/>
      <c r="HT25" s="256"/>
      <c r="HU25" s="256"/>
      <c r="HV25" s="256"/>
      <c r="HW25" s="256"/>
      <c r="HX25" s="256"/>
      <c r="HY25" s="256"/>
      <c r="HZ25" s="256"/>
      <c r="IA25" s="256"/>
      <c r="IB25" s="256"/>
      <c r="IC25" s="256"/>
      <c r="ID25" s="256"/>
      <c r="IE25" s="256"/>
      <c r="IF25" s="256"/>
      <c r="IG25" s="256"/>
      <c r="IH25" s="256"/>
      <c r="II25" s="256"/>
      <c r="IJ25" s="256"/>
      <c r="IK25" s="256"/>
      <c r="IL25" s="256"/>
      <c r="IM25" s="256"/>
      <c r="IN25" s="256"/>
      <c r="IO25" s="256"/>
      <c r="IP25" s="256"/>
      <c r="IQ25" s="256"/>
      <c r="IR25" s="256"/>
      <c r="IS25" s="256"/>
      <c r="IT25" s="256"/>
      <c r="IU25" s="256"/>
      <c r="IV25" s="256"/>
      <c r="IW25" s="256"/>
      <c r="IX25" s="256"/>
      <c r="IY25" s="256"/>
      <c r="IZ25" s="256"/>
      <c r="JA25" s="256"/>
      <c r="JB25" s="256"/>
      <c r="JC25" s="256"/>
      <c r="JD25" s="256"/>
      <c r="JE25" s="256"/>
      <c r="JF25" s="256"/>
      <c r="JG25" s="256"/>
      <c r="JH25" s="256"/>
      <c r="JI25" s="256"/>
      <c r="JJ25" s="256"/>
      <c r="JK25" s="256"/>
      <c r="JL25" s="256"/>
      <c r="JM25" s="256"/>
      <c r="JN25" s="256"/>
      <c r="JO25" s="256"/>
      <c r="JP25" s="256"/>
      <c r="JQ25" s="256"/>
      <c r="JR25" s="256"/>
      <c r="JS25" s="256"/>
      <c r="JT25" s="256"/>
      <c r="JU25" s="256"/>
      <c r="JV25" s="256"/>
      <c r="JW25" s="256"/>
      <c r="JX25" s="256"/>
      <c r="JY25" s="256"/>
      <c r="JZ25" s="256"/>
      <c r="KA25" s="256"/>
      <c r="KB25" s="256"/>
      <c r="KC25" s="256"/>
      <c r="KD25" s="256"/>
      <c r="KE25" s="256"/>
      <c r="KF25" s="256"/>
      <c r="KG25" s="256"/>
      <c r="KH25" s="256"/>
      <c r="KI25" s="256"/>
      <c r="KJ25" s="256"/>
    </row>
    <row r="26" spans="1:296" ht="16.7" customHeight="1">
      <c r="A26" s="285"/>
      <c r="B26" s="360" t="s">
        <v>350</v>
      </c>
      <c r="C26" s="220"/>
      <c r="D26" s="362">
        <v>217.30704499999999</v>
      </c>
      <c r="E26" s="220"/>
      <c r="F26" s="193" t="s">
        <v>344</v>
      </c>
      <c r="G26" s="365"/>
      <c r="H26" s="272" t="s">
        <v>345</v>
      </c>
      <c r="I26" s="366"/>
      <c r="J26" s="644"/>
      <c r="K26" s="367"/>
      <c r="L26" s="328"/>
      <c r="M26" s="367"/>
      <c r="N26" s="328"/>
      <c r="O26" s="367"/>
      <c r="P26" s="328"/>
      <c r="Q26" s="367"/>
      <c r="R26" s="328"/>
      <c r="S26" s="368"/>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256"/>
      <c r="DB26" s="256"/>
      <c r="DC26" s="256"/>
      <c r="DD26" s="256"/>
      <c r="DE26" s="256"/>
      <c r="DF26" s="256"/>
      <c r="DG26" s="256"/>
      <c r="DH26" s="256"/>
      <c r="DI26" s="256"/>
      <c r="DJ26" s="256"/>
      <c r="DK26" s="256"/>
      <c r="DL26" s="256"/>
      <c r="DM26" s="256"/>
      <c r="DN26" s="256"/>
      <c r="DO26" s="256"/>
      <c r="DP26" s="256"/>
      <c r="DQ26" s="256"/>
      <c r="DR26" s="256"/>
      <c r="DS26" s="256"/>
      <c r="DT26" s="256"/>
      <c r="DU26" s="256"/>
      <c r="DV26" s="256"/>
      <c r="DW26" s="256"/>
      <c r="DX26" s="256"/>
      <c r="DY26" s="256"/>
      <c r="DZ26" s="256"/>
      <c r="EA26" s="256"/>
      <c r="EB26" s="256"/>
      <c r="EC26" s="256"/>
      <c r="ED26" s="256"/>
      <c r="EE26" s="256"/>
      <c r="EF26" s="256"/>
      <c r="EG26" s="256"/>
      <c r="EH26" s="256"/>
      <c r="EI26" s="256"/>
      <c r="EJ26" s="256"/>
      <c r="EK26" s="256"/>
      <c r="EL26" s="256"/>
      <c r="EM26" s="256"/>
      <c r="EN26" s="256"/>
      <c r="EO26" s="256"/>
      <c r="EP26" s="256"/>
      <c r="EQ26" s="256"/>
      <c r="ER26" s="256"/>
      <c r="ES26" s="256"/>
      <c r="ET26" s="256"/>
      <c r="EU26" s="256"/>
      <c r="EV26" s="256"/>
      <c r="EW26" s="256"/>
      <c r="EX26" s="256"/>
      <c r="EY26" s="256"/>
      <c r="EZ26" s="256"/>
      <c r="FA26" s="256"/>
      <c r="FB26" s="256"/>
      <c r="FC26" s="256"/>
      <c r="FD26" s="256"/>
      <c r="FE26" s="256"/>
      <c r="FF26" s="256"/>
      <c r="FG26" s="256"/>
      <c r="FH26" s="256"/>
      <c r="FI26" s="256"/>
      <c r="FJ26" s="256"/>
      <c r="FK26" s="256"/>
      <c r="FL26" s="256"/>
      <c r="FM26" s="256"/>
      <c r="FN26" s="256"/>
      <c r="FO26" s="256"/>
      <c r="FP26" s="256"/>
      <c r="FQ26" s="256"/>
      <c r="FR26" s="256"/>
      <c r="FS26" s="256"/>
      <c r="FT26" s="256"/>
      <c r="FU26" s="256"/>
      <c r="FV26" s="256"/>
      <c r="FW26" s="256"/>
      <c r="FX26" s="256"/>
      <c r="FY26" s="256"/>
      <c r="FZ26" s="256"/>
      <c r="GA26" s="256"/>
      <c r="GB26" s="256"/>
      <c r="GC26" s="256"/>
      <c r="GD26" s="256"/>
      <c r="GE26" s="256"/>
      <c r="GF26" s="256"/>
      <c r="GG26" s="256"/>
      <c r="GH26" s="256"/>
      <c r="GI26" s="256"/>
      <c r="GJ26" s="256"/>
      <c r="GK26" s="256"/>
      <c r="GL26" s="256"/>
      <c r="GM26" s="256"/>
      <c r="GN26" s="256"/>
      <c r="GO26" s="256"/>
      <c r="GP26" s="256"/>
      <c r="GQ26" s="256"/>
      <c r="GR26" s="256"/>
      <c r="GS26" s="256"/>
      <c r="GT26" s="256"/>
      <c r="GU26" s="256"/>
      <c r="GV26" s="256"/>
      <c r="GW26" s="256"/>
      <c r="GX26" s="256"/>
      <c r="GY26" s="256"/>
      <c r="GZ26" s="256"/>
      <c r="HA26" s="256"/>
      <c r="HB26" s="256"/>
      <c r="HC26" s="256"/>
      <c r="HD26" s="256"/>
      <c r="HE26" s="256"/>
      <c r="HF26" s="256"/>
      <c r="HG26" s="256"/>
      <c r="HH26" s="256"/>
      <c r="HI26" s="256"/>
      <c r="HJ26" s="256"/>
      <c r="HK26" s="256"/>
      <c r="HL26" s="256"/>
      <c r="HM26" s="256"/>
      <c r="HN26" s="256"/>
      <c r="HO26" s="256"/>
      <c r="HP26" s="256"/>
      <c r="HQ26" s="256"/>
      <c r="HR26" s="256"/>
      <c r="HS26" s="256"/>
      <c r="HT26" s="256"/>
      <c r="HU26" s="256"/>
      <c r="HV26" s="256"/>
      <c r="HW26" s="256"/>
      <c r="HX26" s="256"/>
      <c r="HY26" s="256"/>
      <c r="HZ26" s="256"/>
      <c r="IA26" s="256"/>
      <c r="IB26" s="256"/>
      <c r="IC26" s="256"/>
      <c r="ID26" s="256"/>
      <c r="IE26" s="256"/>
      <c r="IF26" s="256"/>
      <c r="IG26" s="256"/>
      <c r="IH26" s="256"/>
      <c r="II26" s="256"/>
      <c r="IJ26" s="256"/>
      <c r="IK26" s="256"/>
      <c r="IL26" s="256"/>
      <c r="IM26" s="256"/>
      <c r="IN26" s="256"/>
      <c r="IO26" s="256"/>
      <c r="IP26" s="256"/>
      <c r="IQ26" s="256"/>
      <c r="IR26" s="256"/>
      <c r="IS26" s="256"/>
      <c r="IT26" s="256"/>
      <c r="IU26" s="256"/>
      <c r="IV26" s="256"/>
      <c r="IW26" s="256"/>
      <c r="IX26" s="256"/>
      <c r="IY26" s="256"/>
      <c r="IZ26" s="256"/>
      <c r="JA26" s="256"/>
      <c r="JB26" s="256"/>
      <c r="JC26" s="256"/>
      <c r="JD26" s="256"/>
      <c r="JE26" s="256"/>
      <c r="JF26" s="256"/>
      <c r="JG26" s="256"/>
      <c r="JH26" s="256"/>
      <c r="JI26" s="256"/>
      <c r="JJ26" s="256"/>
      <c r="JK26" s="256"/>
      <c r="JL26" s="256"/>
      <c r="JM26" s="256"/>
      <c r="JN26" s="256"/>
      <c r="JO26" s="256"/>
      <c r="JP26" s="256"/>
      <c r="JQ26" s="256"/>
      <c r="JR26" s="256"/>
      <c r="JS26" s="256"/>
      <c r="JT26" s="256"/>
      <c r="JU26" s="256"/>
      <c r="JV26" s="256"/>
      <c r="JW26" s="256"/>
      <c r="JX26" s="256"/>
      <c r="JY26" s="256"/>
      <c r="JZ26" s="256"/>
      <c r="KA26" s="256"/>
      <c r="KB26" s="256"/>
      <c r="KC26" s="256"/>
      <c r="KD26" s="256"/>
      <c r="KE26" s="256"/>
      <c r="KF26" s="256"/>
      <c r="KG26" s="256"/>
      <c r="KH26" s="256"/>
      <c r="KI26" s="256"/>
      <c r="KJ26" s="256"/>
    </row>
    <row r="27" spans="1:296" ht="16.7" customHeight="1">
      <c r="A27" s="285"/>
      <c r="B27" s="360" t="s">
        <v>350</v>
      </c>
      <c r="C27" s="220"/>
      <c r="D27" s="362">
        <v>186620.138619701</v>
      </c>
      <c r="E27" s="220"/>
      <c r="F27" s="193" t="s">
        <v>339</v>
      </c>
      <c r="G27" s="365"/>
      <c r="H27" s="272" t="s">
        <v>345</v>
      </c>
      <c r="I27" s="366"/>
      <c r="J27" s="644"/>
      <c r="K27" s="367"/>
      <c r="L27" s="328"/>
      <c r="M27" s="367"/>
      <c r="N27" s="328"/>
      <c r="O27" s="367"/>
      <c r="P27" s="328"/>
      <c r="Q27" s="367"/>
      <c r="R27" s="328"/>
      <c r="S27" s="368"/>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256"/>
      <c r="DB27" s="256"/>
      <c r="DC27" s="256"/>
      <c r="DD27" s="256"/>
      <c r="DE27" s="256"/>
      <c r="DF27" s="256"/>
      <c r="DG27" s="256"/>
      <c r="DH27" s="256"/>
      <c r="DI27" s="256"/>
      <c r="DJ27" s="256"/>
      <c r="DK27" s="256"/>
      <c r="DL27" s="256"/>
      <c r="DM27" s="256"/>
      <c r="DN27" s="256"/>
      <c r="DO27" s="256"/>
      <c r="DP27" s="256"/>
      <c r="DQ27" s="256"/>
      <c r="DR27" s="256"/>
      <c r="DS27" s="256"/>
      <c r="DT27" s="256"/>
      <c r="DU27" s="256"/>
      <c r="DV27" s="256"/>
      <c r="DW27" s="256"/>
      <c r="DX27" s="256"/>
      <c r="DY27" s="256"/>
      <c r="DZ27" s="256"/>
      <c r="EA27" s="256"/>
      <c r="EB27" s="256"/>
      <c r="EC27" s="256"/>
      <c r="ED27" s="256"/>
      <c r="EE27" s="256"/>
      <c r="EF27" s="256"/>
      <c r="EG27" s="256"/>
      <c r="EH27" s="256"/>
      <c r="EI27" s="256"/>
      <c r="EJ27" s="256"/>
      <c r="EK27" s="256"/>
      <c r="EL27" s="256"/>
      <c r="EM27" s="256"/>
      <c r="EN27" s="256"/>
      <c r="EO27" s="256"/>
      <c r="EP27" s="256"/>
      <c r="EQ27" s="256"/>
      <c r="ER27" s="256"/>
      <c r="ES27" s="256"/>
      <c r="ET27" s="256"/>
      <c r="EU27" s="256"/>
      <c r="EV27" s="256"/>
      <c r="EW27" s="256"/>
      <c r="EX27" s="256"/>
      <c r="EY27" s="256"/>
      <c r="EZ27" s="256"/>
      <c r="FA27" s="256"/>
      <c r="FB27" s="256"/>
      <c r="FC27" s="256"/>
      <c r="FD27" s="256"/>
      <c r="FE27" s="256"/>
      <c r="FF27" s="256"/>
      <c r="FG27" s="256"/>
      <c r="FH27" s="256"/>
      <c r="FI27" s="256"/>
      <c r="FJ27" s="256"/>
      <c r="FK27" s="256"/>
      <c r="FL27" s="256"/>
      <c r="FM27" s="256"/>
      <c r="FN27" s="256"/>
      <c r="FO27" s="256"/>
      <c r="FP27" s="256"/>
      <c r="FQ27" s="256"/>
      <c r="FR27" s="256"/>
      <c r="FS27" s="256"/>
      <c r="FT27" s="256"/>
      <c r="FU27" s="256"/>
      <c r="FV27" s="256"/>
      <c r="FW27" s="256"/>
      <c r="FX27" s="256"/>
      <c r="FY27" s="256"/>
      <c r="FZ27" s="256"/>
      <c r="GA27" s="256"/>
      <c r="GB27" s="256"/>
      <c r="GC27" s="256"/>
      <c r="GD27" s="256"/>
      <c r="GE27" s="256"/>
      <c r="GF27" s="256"/>
      <c r="GG27" s="256"/>
      <c r="GH27" s="256"/>
      <c r="GI27" s="256"/>
      <c r="GJ27" s="256"/>
      <c r="GK27" s="256"/>
      <c r="GL27" s="256"/>
      <c r="GM27" s="256"/>
      <c r="GN27" s="256"/>
      <c r="GO27" s="256"/>
      <c r="GP27" s="256"/>
      <c r="GQ27" s="256"/>
      <c r="GR27" s="256"/>
      <c r="GS27" s="256"/>
      <c r="GT27" s="256"/>
      <c r="GU27" s="256"/>
      <c r="GV27" s="256"/>
      <c r="GW27" s="256"/>
      <c r="GX27" s="256"/>
      <c r="GY27" s="256"/>
      <c r="GZ27" s="256"/>
      <c r="HA27" s="256"/>
      <c r="HB27" s="256"/>
      <c r="HC27" s="256"/>
      <c r="HD27" s="256"/>
      <c r="HE27" s="256"/>
      <c r="HF27" s="256"/>
      <c r="HG27" s="256"/>
      <c r="HH27" s="256"/>
      <c r="HI27" s="256"/>
      <c r="HJ27" s="256"/>
      <c r="HK27" s="256"/>
      <c r="HL27" s="256"/>
      <c r="HM27" s="256"/>
      <c r="HN27" s="256"/>
      <c r="HO27" s="256"/>
      <c r="HP27" s="256"/>
      <c r="HQ27" s="256"/>
      <c r="HR27" s="256"/>
      <c r="HS27" s="256"/>
      <c r="HT27" s="256"/>
      <c r="HU27" s="256"/>
      <c r="HV27" s="256"/>
      <c r="HW27" s="256"/>
      <c r="HX27" s="256"/>
      <c r="HY27" s="256"/>
      <c r="HZ27" s="256"/>
      <c r="IA27" s="256"/>
      <c r="IB27" s="256"/>
      <c r="IC27" s="256"/>
      <c r="ID27" s="256"/>
      <c r="IE27" s="256"/>
      <c r="IF27" s="256"/>
      <c r="IG27" s="256"/>
      <c r="IH27" s="256"/>
      <c r="II27" s="256"/>
      <c r="IJ27" s="256"/>
      <c r="IK27" s="256"/>
      <c r="IL27" s="256"/>
      <c r="IM27" s="256"/>
      <c r="IN27" s="256"/>
      <c r="IO27" s="256"/>
      <c r="IP27" s="256"/>
      <c r="IQ27" s="256"/>
      <c r="IR27" s="256"/>
      <c r="IS27" s="256"/>
      <c r="IT27" s="256"/>
      <c r="IU27" s="256"/>
      <c r="IV27" s="256"/>
      <c r="IW27" s="256"/>
      <c r="IX27" s="256"/>
      <c r="IY27" s="256"/>
      <c r="IZ27" s="256"/>
      <c r="JA27" s="256"/>
      <c r="JB27" s="256"/>
      <c r="JC27" s="256"/>
      <c r="JD27" s="256"/>
      <c r="JE27" s="256"/>
      <c r="JF27" s="256"/>
      <c r="JG27" s="256"/>
      <c r="JH27" s="256"/>
      <c r="JI27" s="256"/>
      <c r="JJ27" s="256"/>
      <c r="JK27" s="256"/>
      <c r="JL27" s="256"/>
      <c r="JM27" s="256"/>
      <c r="JN27" s="256"/>
      <c r="JO27" s="256"/>
      <c r="JP27" s="256"/>
      <c r="JQ27" s="256"/>
      <c r="JR27" s="256"/>
      <c r="JS27" s="256"/>
      <c r="JT27" s="256"/>
      <c r="JU27" s="256"/>
      <c r="JV27" s="256"/>
      <c r="JW27" s="256"/>
      <c r="JX27" s="256"/>
      <c r="JY27" s="256"/>
      <c r="JZ27" s="256"/>
      <c r="KA27" s="256"/>
      <c r="KB27" s="256"/>
      <c r="KC27" s="256"/>
      <c r="KD27" s="256"/>
      <c r="KE27" s="256"/>
      <c r="KF27" s="256"/>
      <c r="KG27" s="256"/>
      <c r="KH27" s="256"/>
      <c r="KI27" s="256"/>
      <c r="KJ27" s="256"/>
    </row>
    <row r="28" spans="1:296" ht="16.7" customHeight="1">
      <c r="A28" s="285"/>
      <c r="B28" s="360" t="s">
        <v>369</v>
      </c>
      <c r="C28" s="220"/>
      <c r="D28" s="362">
        <v>653254.30799999903</v>
      </c>
      <c r="E28" s="220"/>
      <c r="F28" s="193" t="s">
        <v>347</v>
      </c>
      <c r="G28" s="365"/>
      <c r="H28" s="272" t="s">
        <v>353</v>
      </c>
      <c r="I28" s="366"/>
      <c r="J28" s="644"/>
      <c r="K28" s="367"/>
      <c r="L28" s="328"/>
      <c r="M28" s="367"/>
      <c r="N28" s="328"/>
      <c r="O28" s="367"/>
      <c r="P28" s="328"/>
      <c r="Q28" s="367"/>
      <c r="R28" s="328"/>
      <c r="S28" s="368"/>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c r="DC28" s="256"/>
      <c r="DD28" s="256"/>
      <c r="DE28" s="256"/>
      <c r="DF28" s="256"/>
      <c r="DG28" s="256"/>
      <c r="DH28" s="256"/>
      <c r="DI28" s="256"/>
      <c r="DJ28" s="256"/>
      <c r="DK28" s="256"/>
      <c r="DL28" s="256"/>
      <c r="DM28" s="256"/>
      <c r="DN28" s="256"/>
      <c r="DO28" s="256"/>
      <c r="DP28" s="256"/>
      <c r="DQ28" s="256"/>
      <c r="DR28" s="256"/>
      <c r="DS28" s="256"/>
      <c r="DT28" s="256"/>
      <c r="DU28" s="256"/>
      <c r="DV28" s="256"/>
      <c r="DW28" s="256"/>
      <c r="DX28" s="256"/>
      <c r="DY28" s="256"/>
      <c r="DZ28" s="256"/>
      <c r="EA28" s="256"/>
      <c r="EB28" s="256"/>
      <c r="EC28" s="256"/>
      <c r="ED28" s="256"/>
      <c r="EE28" s="256"/>
      <c r="EF28" s="256"/>
      <c r="EG28" s="256"/>
      <c r="EH28" s="256"/>
      <c r="EI28" s="256"/>
      <c r="EJ28" s="256"/>
      <c r="EK28" s="256"/>
      <c r="EL28" s="256"/>
      <c r="EM28" s="256"/>
      <c r="EN28" s="256"/>
      <c r="EO28" s="256"/>
      <c r="EP28" s="256"/>
      <c r="EQ28" s="256"/>
      <c r="ER28" s="256"/>
      <c r="ES28" s="256"/>
      <c r="ET28" s="256"/>
      <c r="EU28" s="256"/>
      <c r="EV28" s="256"/>
      <c r="EW28" s="256"/>
      <c r="EX28" s="256"/>
      <c r="EY28" s="256"/>
      <c r="EZ28" s="256"/>
      <c r="FA28" s="256"/>
      <c r="FB28" s="256"/>
      <c r="FC28" s="256"/>
      <c r="FD28" s="256"/>
      <c r="FE28" s="256"/>
      <c r="FF28" s="256"/>
      <c r="FG28" s="256"/>
      <c r="FH28" s="256"/>
      <c r="FI28" s="256"/>
      <c r="FJ28" s="256"/>
      <c r="FK28" s="256"/>
      <c r="FL28" s="256"/>
      <c r="FM28" s="256"/>
      <c r="FN28" s="256"/>
      <c r="FO28" s="256"/>
      <c r="FP28" s="256"/>
      <c r="FQ28" s="256"/>
      <c r="FR28" s="256"/>
      <c r="FS28" s="256"/>
      <c r="FT28" s="256"/>
      <c r="FU28" s="256"/>
      <c r="FV28" s="256"/>
      <c r="FW28" s="256"/>
      <c r="FX28" s="256"/>
      <c r="FY28" s="256"/>
      <c r="FZ28" s="256"/>
      <c r="GA28" s="256"/>
      <c r="GB28" s="256"/>
      <c r="GC28" s="256"/>
      <c r="GD28" s="256"/>
      <c r="GE28" s="256"/>
      <c r="GF28" s="256"/>
      <c r="GG28" s="256"/>
      <c r="GH28" s="256"/>
      <c r="GI28" s="256"/>
      <c r="GJ28" s="256"/>
      <c r="GK28" s="256"/>
      <c r="GL28" s="256"/>
      <c r="GM28" s="256"/>
      <c r="GN28" s="256"/>
      <c r="GO28" s="256"/>
      <c r="GP28" s="256"/>
      <c r="GQ28" s="256"/>
      <c r="GR28" s="256"/>
      <c r="GS28" s="256"/>
      <c r="GT28" s="256"/>
      <c r="GU28" s="256"/>
      <c r="GV28" s="256"/>
      <c r="GW28" s="256"/>
      <c r="GX28" s="256"/>
      <c r="GY28" s="256"/>
      <c r="GZ28" s="256"/>
      <c r="HA28" s="256"/>
      <c r="HB28" s="256"/>
      <c r="HC28" s="256"/>
      <c r="HD28" s="256"/>
      <c r="HE28" s="256"/>
      <c r="HF28" s="256"/>
      <c r="HG28" s="256"/>
      <c r="HH28" s="256"/>
      <c r="HI28" s="256"/>
      <c r="HJ28" s="256"/>
      <c r="HK28" s="256"/>
      <c r="HL28" s="256"/>
      <c r="HM28" s="256"/>
      <c r="HN28" s="256"/>
      <c r="HO28" s="256"/>
      <c r="HP28" s="256"/>
      <c r="HQ28" s="256"/>
      <c r="HR28" s="256"/>
      <c r="HS28" s="256"/>
      <c r="HT28" s="256"/>
      <c r="HU28" s="256"/>
      <c r="HV28" s="256"/>
      <c r="HW28" s="256"/>
      <c r="HX28" s="256"/>
      <c r="HY28" s="256"/>
      <c r="HZ28" s="256"/>
      <c r="IA28" s="256"/>
      <c r="IB28" s="256"/>
      <c r="IC28" s="256"/>
      <c r="ID28" s="256"/>
      <c r="IE28" s="256"/>
      <c r="IF28" s="256"/>
      <c r="IG28" s="256"/>
      <c r="IH28" s="256"/>
      <c r="II28" s="256"/>
      <c r="IJ28" s="256"/>
      <c r="IK28" s="256"/>
      <c r="IL28" s="256"/>
      <c r="IM28" s="256"/>
      <c r="IN28" s="256"/>
      <c r="IO28" s="256"/>
      <c r="IP28" s="256"/>
      <c r="IQ28" s="256"/>
      <c r="IR28" s="256"/>
      <c r="IS28" s="256"/>
      <c r="IT28" s="256"/>
      <c r="IU28" s="256"/>
      <c r="IV28" s="256"/>
      <c r="IW28" s="256"/>
      <c r="IX28" s="256"/>
      <c r="IY28" s="256"/>
      <c r="IZ28" s="256"/>
      <c r="JA28" s="256"/>
      <c r="JB28" s="256"/>
      <c r="JC28" s="256"/>
      <c r="JD28" s="256"/>
      <c r="JE28" s="256"/>
      <c r="JF28" s="256"/>
      <c r="JG28" s="256"/>
      <c r="JH28" s="256"/>
      <c r="JI28" s="256"/>
      <c r="JJ28" s="256"/>
      <c r="JK28" s="256"/>
      <c r="JL28" s="256"/>
      <c r="JM28" s="256"/>
      <c r="JN28" s="256"/>
      <c r="JO28" s="256"/>
      <c r="JP28" s="256"/>
      <c r="JQ28" s="256"/>
      <c r="JR28" s="256"/>
      <c r="JS28" s="256"/>
      <c r="JT28" s="256"/>
      <c r="JU28" s="256"/>
      <c r="JV28" s="256"/>
      <c r="JW28" s="256"/>
      <c r="JX28" s="256"/>
      <c r="JY28" s="256"/>
      <c r="JZ28" s="256"/>
      <c r="KA28" s="256"/>
      <c r="KB28" s="256"/>
      <c r="KC28" s="256"/>
      <c r="KD28" s="256"/>
      <c r="KE28" s="256"/>
      <c r="KF28" s="256"/>
      <c r="KG28" s="256"/>
      <c r="KH28" s="256"/>
      <c r="KI28" s="256"/>
      <c r="KJ28" s="256"/>
    </row>
    <row r="29" spans="1:296" ht="16.7" customHeight="1">
      <c r="A29" s="285"/>
      <c r="B29" s="380"/>
      <c r="C29" s="220"/>
      <c r="D29" s="362"/>
      <c r="E29" s="220"/>
      <c r="F29" s="193" t="s">
        <v>339</v>
      </c>
      <c r="G29" s="365"/>
      <c r="H29" s="272" t="s">
        <v>353</v>
      </c>
      <c r="I29" s="366"/>
      <c r="J29" s="644"/>
      <c r="K29" s="367"/>
      <c r="L29" s="328"/>
      <c r="M29" s="367"/>
      <c r="N29" s="328"/>
      <c r="O29" s="367"/>
      <c r="P29" s="328"/>
      <c r="Q29" s="367"/>
      <c r="R29" s="328"/>
      <c r="S29" s="368"/>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6"/>
      <c r="CN29" s="256"/>
      <c r="CO29" s="256"/>
      <c r="CP29" s="256"/>
      <c r="CQ29" s="256"/>
      <c r="CR29" s="256"/>
      <c r="CS29" s="256"/>
      <c r="CT29" s="256"/>
      <c r="CU29" s="256"/>
      <c r="CV29" s="256"/>
      <c r="CW29" s="256"/>
      <c r="CX29" s="256"/>
      <c r="CY29" s="256"/>
      <c r="CZ29" s="256"/>
      <c r="DA29" s="256"/>
      <c r="DB29" s="256"/>
      <c r="DC29" s="256"/>
      <c r="DD29" s="256"/>
      <c r="DE29" s="256"/>
      <c r="DF29" s="256"/>
      <c r="DG29" s="256"/>
      <c r="DH29" s="256"/>
      <c r="DI29" s="256"/>
      <c r="DJ29" s="256"/>
      <c r="DK29" s="256"/>
      <c r="DL29" s="256"/>
      <c r="DM29" s="256"/>
      <c r="DN29" s="256"/>
      <c r="DO29" s="256"/>
      <c r="DP29" s="256"/>
      <c r="DQ29" s="256"/>
      <c r="DR29" s="256"/>
      <c r="DS29" s="256"/>
      <c r="DT29" s="256"/>
      <c r="DU29" s="256"/>
      <c r="DV29" s="256"/>
      <c r="DW29" s="256"/>
      <c r="DX29" s="256"/>
      <c r="DY29" s="256"/>
      <c r="DZ29" s="256"/>
      <c r="EA29" s="256"/>
      <c r="EB29" s="256"/>
      <c r="EC29" s="256"/>
      <c r="ED29" s="256"/>
      <c r="EE29" s="256"/>
      <c r="EF29" s="256"/>
      <c r="EG29" s="256"/>
      <c r="EH29" s="256"/>
      <c r="EI29" s="256"/>
      <c r="EJ29" s="256"/>
      <c r="EK29" s="256"/>
      <c r="EL29" s="256"/>
      <c r="EM29" s="256"/>
      <c r="EN29" s="256"/>
      <c r="EO29" s="256"/>
      <c r="EP29" s="256"/>
      <c r="EQ29" s="256"/>
      <c r="ER29" s="256"/>
      <c r="ES29" s="256"/>
      <c r="ET29" s="256"/>
      <c r="EU29" s="256"/>
      <c r="EV29" s="256"/>
      <c r="EW29" s="256"/>
      <c r="EX29" s="256"/>
      <c r="EY29" s="256"/>
      <c r="EZ29" s="256"/>
      <c r="FA29" s="256"/>
      <c r="FB29" s="256"/>
      <c r="FC29" s="256"/>
      <c r="FD29" s="256"/>
      <c r="FE29" s="256"/>
      <c r="FF29" s="256"/>
      <c r="FG29" s="256"/>
      <c r="FH29" s="256"/>
      <c r="FI29" s="256"/>
      <c r="FJ29" s="256"/>
      <c r="FK29" s="256"/>
      <c r="FL29" s="256"/>
      <c r="FM29" s="256"/>
      <c r="FN29" s="256"/>
      <c r="FO29" s="256"/>
      <c r="FP29" s="256"/>
      <c r="FQ29" s="256"/>
      <c r="FR29" s="256"/>
      <c r="FS29" s="256"/>
      <c r="FT29" s="256"/>
      <c r="FU29" s="256"/>
      <c r="FV29" s="256"/>
      <c r="FW29" s="256"/>
      <c r="FX29" s="256"/>
      <c r="FY29" s="256"/>
      <c r="FZ29" s="256"/>
      <c r="GA29" s="256"/>
      <c r="GB29" s="256"/>
      <c r="GC29" s="256"/>
      <c r="GD29" s="256"/>
      <c r="GE29" s="256"/>
      <c r="GF29" s="256"/>
      <c r="GG29" s="256"/>
      <c r="GH29" s="256"/>
      <c r="GI29" s="256"/>
      <c r="GJ29" s="256"/>
      <c r="GK29" s="256"/>
      <c r="GL29" s="256"/>
      <c r="GM29" s="256"/>
      <c r="GN29" s="256"/>
      <c r="GO29" s="256"/>
      <c r="GP29" s="256"/>
      <c r="GQ29" s="256"/>
      <c r="GR29" s="256"/>
      <c r="GS29" s="256"/>
      <c r="GT29" s="256"/>
      <c r="GU29" s="256"/>
      <c r="GV29" s="256"/>
      <c r="GW29" s="256"/>
      <c r="GX29" s="256"/>
      <c r="GY29" s="256"/>
      <c r="GZ29" s="256"/>
      <c r="HA29" s="256"/>
      <c r="HB29" s="256"/>
      <c r="HC29" s="256"/>
      <c r="HD29" s="256"/>
      <c r="HE29" s="256"/>
      <c r="HF29" s="256"/>
      <c r="HG29" s="256"/>
      <c r="HH29" s="256"/>
      <c r="HI29" s="256"/>
      <c r="HJ29" s="256"/>
      <c r="HK29" s="256"/>
      <c r="HL29" s="256"/>
      <c r="HM29" s="256"/>
      <c r="HN29" s="256"/>
      <c r="HO29" s="256"/>
      <c r="HP29" s="256"/>
      <c r="HQ29" s="256"/>
      <c r="HR29" s="256"/>
      <c r="HS29" s="256"/>
      <c r="HT29" s="256"/>
      <c r="HU29" s="256"/>
      <c r="HV29" s="256"/>
      <c r="HW29" s="256"/>
      <c r="HX29" s="256"/>
      <c r="HY29" s="256"/>
      <c r="HZ29" s="256"/>
      <c r="IA29" s="256"/>
      <c r="IB29" s="256"/>
      <c r="IC29" s="256"/>
      <c r="ID29" s="256"/>
      <c r="IE29" s="256"/>
      <c r="IF29" s="256"/>
      <c r="IG29" s="256"/>
      <c r="IH29" s="256"/>
      <c r="II29" s="256"/>
      <c r="IJ29" s="256"/>
      <c r="IK29" s="256"/>
      <c r="IL29" s="256"/>
      <c r="IM29" s="256"/>
      <c r="IN29" s="256"/>
      <c r="IO29" s="256"/>
      <c r="IP29" s="256"/>
      <c r="IQ29" s="256"/>
      <c r="IR29" s="256"/>
      <c r="IS29" s="256"/>
      <c r="IT29" s="256"/>
      <c r="IU29" s="256"/>
      <c r="IV29" s="256"/>
      <c r="IW29" s="256"/>
      <c r="IX29" s="256"/>
      <c r="IY29" s="256"/>
      <c r="IZ29" s="256"/>
      <c r="JA29" s="256"/>
      <c r="JB29" s="256"/>
      <c r="JC29" s="256"/>
      <c r="JD29" s="256"/>
      <c r="JE29" s="256"/>
      <c r="JF29" s="256"/>
      <c r="JG29" s="256"/>
      <c r="JH29" s="256"/>
      <c r="JI29" s="256"/>
      <c r="JJ29" s="256"/>
      <c r="JK29" s="256"/>
      <c r="JL29" s="256"/>
      <c r="JM29" s="256"/>
      <c r="JN29" s="256"/>
      <c r="JO29" s="256"/>
      <c r="JP29" s="256"/>
      <c r="JQ29" s="256"/>
      <c r="JR29" s="256"/>
      <c r="JS29" s="256"/>
      <c r="JT29" s="256"/>
      <c r="JU29" s="256"/>
      <c r="JV29" s="256"/>
      <c r="JW29" s="256"/>
      <c r="JX29" s="256"/>
      <c r="JY29" s="256"/>
      <c r="JZ29" s="256"/>
      <c r="KA29" s="256"/>
      <c r="KB29" s="256"/>
      <c r="KC29" s="256"/>
      <c r="KD29" s="256"/>
      <c r="KE29" s="256"/>
      <c r="KF29" s="256"/>
      <c r="KG29" s="256"/>
      <c r="KH29" s="256"/>
      <c r="KI29" s="256"/>
      <c r="KJ29" s="256"/>
    </row>
    <row r="30" spans="1:296" ht="16.7" customHeight="1">
      <c r="A30" s="285"/>
      <c r="B30" s="360" t="s">
        <v>370</v>
      </c>
      <c r="C30" s="220"/>
      <c r="D30" s="362">
        <v>161119.63099999999</v>
      </c>
      <c r="E30" s="220"/>
      <c r="F30" s="193" t="s">
        <v>347</v>
      </c>
      <c r="G30" s="365"/>
      <c r="H30" s="272" t="s">
        <v>353</v>
      </c>
      <c r="I30" s="366"/>
      <c r="J30" s="644"/>
      <c r="K30" s="367"/>
      <c r="L30" s="328"/>
      <c r="M30" s="367"/>
      <c r="N30" s="328"/>
      <c r="O30" s="367"/>
      <c r="P30" s="328"/>
      <c r="Q30" s="367"/>
      <c r="R30" s="328"/>
      <c r="S30" s="368"/>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c r="CP30" s="256"/>
      <c r="CQ30" s="256"/>
      <c r="CR30" s="256"/>
      <c r="CS30" s="256"/>
      <c r="CT30" s="256"/>
      <c r="CU30" s="256"/>
      <c r="CV30" s="256"/>
      <c r="CW30" s="256"/>
      <c r="CX30" s="256"/>
      <c r="CY30" s="256"/>
      <c r="CZ30" s="256"/>
      <c r="DA30" s="256"/>
      <c r="DB30" s="256"/>
      <c r="DC30" s="256"/>
      <c r="DD30" s="256"/>
      <c r="DE30" s="256"/>
      <c r="DF30" s="256"/>
      <c r="DG30" s="256"/>
      <c r="DH30" s="256"/>
      <c r="DI30" s="256"/>
      <c r="DJ30" s="256"/>
      <c r="DK30" s="256"/>
      <c r="DL30" s="256"/>
      <c r="DM30" s="256"/>
      <c r="DN30" s="256"/>
      <c r="DO30" s="256"/>
      <c r="DP30" s="256"/>
      <c r="DQ30" s="256"/>
      <c r="DR30" s="256"/>
      <c r="DS30" s="256"/>
      <c r="DT30" s="256"/>
      <c r="DU30" s="256"/>
      <c r="DV30" s="256"/>
      <c r="DW30" s="256"/>
      <c r="DX30" s="256"/>
      <c r="DY30" s="256"/>
      <c r="DZ30" s="256"/>
      <c r="EA30" s="256"/>
      <c r="EB30" s="256"/>
      <c r="EC30" s="256"/>
      <c r="ED30" s="256"/>
      <c r="EE30" s="256"/>
      <c r="EF30" s="256"/>
      <c r="EG30" s="256"/>
      <c r="EH30" s="256"/>
      <c r="EI30" s="256"/>
      <c r="EJ30" s="256"/>
      <c r="EK30" s="256"/>
      <c r="EL30" s="256"/>
      <c r="EM30" s="256"/>
      <c r="EN30" s="256"/>
      <c r="EO30" s="256"/>
      <c r="EP30" s="256"/>
      <c r="EQ30" s="256"/>
      <c r="ER30" s="256"/>
      <c r="ES30" s="256"/>
      <c r="ET30" s="256"/>
      <c r="EU30" s="256"/>
      <c r="EV30" s="256"/>
      <c r="EW30" s="256"/>
      <c r="EX30" s="256"/>
      <c r="EY30" s="256"/>
      <c r="EZ30" s="256"/>
      <c r="FA30" s="256"/>
      <c r="FB30" s="256"/>
      <c r="FC30" s="256"/>
      <c r="FD30" s="256"/>
      <c r="FE30" s="256"/>
      <c r="FF30" s="256"/>
      <c r="FG30" s="256"/>
      <c r="FH30" s="256"/>
      <c r="FI30" s="256"/>
      <c r="FJ30" s="256"/>
      <c r="FK30" s="256"/>
      <c r="FL30" s="256"/>
      <c r="FM30" s="256"/>
      <c r="FN30" s="256"/>
      <c r="FO30" s="256"/>
      <c r="FP30" s="256"/>
      <c r="FQ30" s="256"/>
      <c r="FR30" s="256"/>
      <c r="FS30" s="256"/>
      <c r="FT30" s="256"/>
      <c r="FU30" s="256"/>
      <c r="FV30" s="256"/>
      <c r="FW30" s="256"/>
      <c r="FX30" s="256"/>
      <c r="FY30" s="256"/>
      <c r="FZ30" s="256"/>
      <c r="GA30" s="256"/>
      <c r="GB30" s="256"/>
      <c r="GC30" s="256"/>
      <c r="GD30" s="256"/>
      <c r="GE30" s="256"/>
      <c r="GF30" s="256"/>
      <c r="GG30" s="256"/>
      <c r="GH30" s="256"/>
      <c r="GI30" s="256"/>
      <c r="GJ30" s="256"/>
      <c r="GK30" s="256"/>
      <c r="GL30" s="256"/>
      <c r="GM30" s="256"/>
      <c r="GN30" s="256"/>
      <c r="GO30" s="256"/>
      <c r="GP30" s="256"/>
      <c r="GQ30" s="256"/>
      <c r="GR30" s="256"/>
      <c r="GS30" s="256"/>
      <c r="GT30" s="256"/>
      <c r="GU30" s="256"/>
      <c r="GV30" s="256"/>
      <c r="GW30" s="256"/>
      <c r="GX30" s="256"/>
      <c r="GY30" s="256"/>
      <c r="GZ30" s="256"/>
      <c r="HA30" s="256"/>
      <c r="HB30" s="256"/>
      <c r="HC30" s="256"/>
      <c r="HD30" s="256"/>
      <c r="HE30" s="256"/>
      <c r="HF30" s="256"/>
      <c r="HG30" s="256"/>
      <c r="HH30" s="256"/>
      <c r="HI30" s="256"/>
      <c r="HJ30" s="256"/>
      <c r="HK30" s="256"/>
      <c r="HL30" s="256"/>
      <c r="HM30" s="256"/>
      <c r="HN30" s="256"/>
      <c r="HO30" s="256"/>
      <c r="HP30" s="256"/>
      <c r="HQ30" s="256"/>
      <c r="HR30" s="256"/>
      <c r="HS30" s="256"/>
      <c r="HT30" s="256"/>
      <c r="HU30" s="256"/>
      <c r="HV30" s="256"/>
      <c r="HW30" s="256"/>
      <c r="HX30" s="256"/>
      <c r="HY30" s="256"/>
      <c r="HZ30" s="256"/>
      <c r="IA30" s="256"/>
      <c r="IB30" s="256"/>
      <c r="IC30" s="256"/>
      <c r="ID30" s="256"/>
      <c r="IE30" s="256"/>
      <c r="IF30" s="256"/>
      <c r="IG30" s="256"/>
      <c r="IH30" s="256"/>
      <c r="II30" s="256"/>
      <c r="IJ30" s="256"/>
      <c r="IK30" s="256"/>
      <c r="IL30" s="256"/>
      <c r="IM30" s="256"/>
      <c r="IN30" s="256"/>
      <c r="IO30" s="256"/>
      <c r="IP30" s="256"/>
      <c r="IQ30" s="256"/>
      <c r="IR30" s="256"/>
      <c r="IS30" s="256"/>
      <c r="IT30" s="256"/>
      <c r="IU30" s="256"/>
      <c r="IV30" s="256"/>
      <c r="IW30" s="256"/>
      <c r="IX30" s="256"/>
      <c r="IY30" s="256"/>
      <c r="IZ30" s="256"/>
      <c r="JA30" s="256"/>
      <c r="JB30" s="256"/>
      <c r="JC30" s="256"/>
      <c r="JD30" s="256"/>
      <c r="JE30" s="256"/>
      <c r="JF30" s="256"/>
      <c r="JG30" s="256"/>
      <c r="JH30" s="256"/>
      <c r="JI30" s="256"/>
      <c r="JJ30" s="256"/>
      <c r="JK30" s="256"/>
      <c r="JL30" s="256"/>
      <c r="JM30" s="256"/>
      <c r="JN30" s="256"/>
      <c r="JO30" s="256"/>
      <c r="JP30" s="256"/>
      <c r="JQ30" s="256"/>
      <c r="JR30" s="256"/>
      <c r="JS30" s="256"/>
      <c r="JT30" s="256"/>
      <c r="JU30" s="256"/>
      <c r="JV30" s="256"/>
      <c r="JW30" s="256"/>
      <c r="JX30" s="256"/>
      <c r="JY30" s="256"/>
      <c r="JZ30" s="256"/>
      <c r="KA30" s="256"/>
      <c r="KB30" s="256"/>
      <c r="KC30" s="256"/>
      <c r="KD30" s="256"/>
      <c r="KE30" s="256"/>
      <c r="KF30" s="256"/>
      <c r="KG30" s="256"/>
      <c r="KH30" s="256"/>
      <c r="KI30" s="256"/>
      <c r="KJ30" s="256"/>
    </row>
    <row r="31" spans="1:296" ht="16.7" customHeight="1">
      <c r="A31" s="285"/>
      <c r="B31" s="380"/>
      <c r="C31" s="220"/>
      <c r="D31" s="362"/>
      <c r="E31" s="220"/>
      <c r="F31" s="193" t="s">
        <v>339</v>
      </c>
      <c r="G31" s="365"/>
      <c r="H31" s="272" t="s">
        <v>353</v>
      </c>
      <c r="I31" s="366"/>
      <c r="J31" s="644"/>
      <c r="K31" s="367"/>
      <c r="L31" s="328"/>
      <c r="M31" s="367"/>
      <c r="N31" s="328"/>
      <c r="O31" s="367"/>
      <c r="P31" s="328"/>
      <c r="Q31" s="367"/>
      <c r="R31" s="328"/>
      <c r="S31" s="368"/>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c r="CP31" s="256"/>
      <c r="CQ31" s="256"/>
      <c r="CR31" s="256"/>
      <c r="CS31" s="256"/>
      <c r="CT31" s="256"/>
      <c r="CU31" s="256"/>
      <c r="CV31" s="256"/>
      <c r="CW31" s="256"/>
      <c r="CX31" s="256"/>
      <c r="CY31" s="256"/>
      <c r="CZ31" s="256"/>
      <c r="DA31" s="256"/>
      <c r="DB31" s="256"/>
      <c r="DC31" s="256"/>
      <c r="DD31" s="256"/>
      <c r="DE31" s="256"/>
      <c r="DF31" s="256"/>
      <c r="DG31" s="256"/>
      <c r="DH31" s="256"/>
      <c r="DI31" s="256"/>
      <c r="DJ31" s="256"/>
      <c r="DK31" s="256"/>
      <c r="DL31" s="256"/>
      <c r="DM31" s="256"/>
      <c r="DN31" s="256"/>
      <c r="DO31" s="256"/>
      <c r="DP31" s="256"/>
      <c r="DQ31" s="256"/>
      <c r="DR31" s="256"/>
      <c r="DS31" s="256"/>
      <c r="DT31" s="256"/>
      <c r="DU31" s="256"/>
      <c r="DV31" s="256"/>
      <c r="DW31" s="256"/>
      <c r="DX31" s="256"/>
      <c r="DY31" s="256"/>
      <c r="DZ31" s="256"/>
      <c r="EA31" s="256"/>
      <c r="EB31" s="256"/>
      <c r="EC31" s="256"/>
      <c r="ED31" s="256"/>
      <c r="EE31" s="256"/>
      <c r="EF31" s="256"/>
      <c r="EG31" s="256"/>
      <c r="EH31" s="256"/>
      <c r="EI31" s="256"/>
      <c r="EJ31" s="256"/>
      <c r="EK31" s="256"/>
      <c r="EL31" s="256"/>
      <c r="EM31" s="256"/>
      <c r="EN31" s="256"/>
      <c r="EO31" s="256"/>
      <c r="EP31" s="256"/>
      <c r="EQ31" s="256"/>
      <c r="ER31" s="256"/>
      <c r="ES31" s="256"/>
      <c r="ET31" s="256"/>
      <c r="EU31" s="256"/>
      <c r="EV31" s="256"/>
      <c r="EW31" s="256"/>
      <c r="EX31" s="256"/>
      <c r="EY31" s="256"/>
      <c r="EZ31" s="256"/>
      <c r="FA31" s="256"/>
      <c r="FB31" s="256"/>
      <c r="FC31" s="256"/>
      <c r="FD31" s="256"/>
      <c r="FE31" s="256"/>
      <c r="FF31" s="256"/>
      <c r="FG31" s="256"/>
      <c r="FH31" s="256"/>
      <c r="FI31" s="256"/>
      <c r="FJ31" s="256"/>
      <c r="FK31" s="256"/>
      <c r="FL31" s="256"/>
      <c r="FM31" s="256"/>
      <c r="FN31" s="256"/>
      <c r="FO31" s="256"/>
      <c r="FP31" s="256"/>
      <c r="FQ31" s="256"/>
      <c r="FR31" s="256"/>
      <c r="FS31" s="256"/>
      <c r="FT31" s="256"/>
      <c r="FU31" s="256"/>
      <c r="FV31" s="256"/>
      <c r="FW31" s="256"/>
      <c r="FX31" s="256"/>
      <c r="FY31" s="256"/>
      <c r="FZ31" s="256"/>
      <c r="GA31" s="256"/>
      <c r="GB31" s="256"/>
      <c r="GC31" s="256"/>
      <c r="GD31" s="256"/>
      <c r="GE31" s="256"/>
      <c r="GF31" s="256"/>
      <c r="GG31" s="256"/>
      <c r="GH31" s="256"/>
      <c r="GI31" s="256"/>
      <c r="GJ31" s="256"/>
      <c r="GK31" s="256"/>
      <c r="GL31" s="256"/>
      <c r="GM31" s="256"/>
      <c r="GN31" s="256"/>
      <c r="GO31" s="256"/>
      <c r="GP31" s="256"/>
      <c r="GQ31" s="256"/>
      <c r="GR31" s="256"/>
      <c r="GS31" s="256"/>
      <c r="GT31" s="256"/>
      <c r="GU31" s="256"/>
      <c r="GV31" s="256"/>
      <c r="GW31" s="256"/>
      <c r="GX31" s="256"/>
      <c r="GY31" s="256"/>
      <c r="GZ31" s="256"/>
      <c r="HA31" s="256"/>
      <c r="HB31" s="256"/>
      <c r="HC31" s="256"/>
      <c r="HD31" s="256"/>
      <c r="HE31" s="256"/>
      <c r="HF31" s="256"/>
      <c r="HG31" s="256"/>
      <c r="HH31" s="256"/>
      <c r="HI31" s="256"/>
      <c r="HJ31" s="256"/>
      <c r="HK31" s="256"/>
      <c r="HL31" s="256"/>
      <c r="HM31" s="256"/>
      <c r="HN31" s="256"/>
      <c r="HO31" s="256"/>
      <c r="HP31" s="256"/>
      <c r="HQ31" s="256"/>
      <c r="HR31" s="256"/>
      <c r="HS31" s="256"/>
      <c r="HT31" s="256"/>
      <c r="HU31" s="256"/>
      <c r="HV31" s="256"/>
      <c r="HW31" s="256"/>
      <c r="HX31" s="256"/>
      <c r="HY31" s="256"/>
      <c r="HZ31" s="256"/>
      <c r="IA31" s="256"/>
      <c r="IB31" s="256"/>
      <c r="IC31" s="256"/>
      <c r="ID31" s="256"/>
      <c r="IE31" s="256"/>
      <c r="IF31" s="256"/>
      <c r="IG31" s="256"/>
      <c r="IH31" s="256"/>
      <c r="II31" s="256"/>
      <c r="IJ31" s="256"/>
      <c r="IK31" s="256"/>
      <c r="IL31" s="256"/>
      <c r="IM31" s="256"/>
      <c r="IN31" s="256"/>
      <c r="IO31" s="256"/>
      <c r="IP31" s="256"/>
      <c r="IQ31" s="256"/>
      <c r="IR31" s="256"/>
      <c r="IS31" s="256"/>
      <c r="IT31" s="256"/>
      <c r="IU31" s="256"/>
      <c r="IV31" s="256"/>
      <c r="IW31" s="256"/>
      <c r="IX31" s="256"/>
      <c r="IY31" s="256"/>
      <c r="IZ31" s="256"/>
      <c r="JA31" s="256"/>
      <c r="JB31" s="256"/>
      <c r="JC31" s="256"/>
      <c r="JD31" s="256"/>
      <c r="JE31" s="256"/>
      <c r="JF31" s="256"/>
      <c r="JG31" s="256"/>
      <c r="JH31" s="256"/>
      <c r="JI31" s="256"/>
      <c r="JJ31" s="256"/>
      <c r="JK31" s="256"/>
      <c r="JL31" s="256"/>
      <c r="JM31" s="256"/>
      <c r="JN31" s="256"/>
      <c r="JO31" s="256"/>
      <c r="JP31" s="256"/>
      <c r="JQ31" s="256"/>
      <c r="JR31" s="256"/>
      <c r="JS31" s="256"/>
      <c r="JT31" s="256"/>
      <c r="JU31" s="256"/>
      <c r="JV31" s="256"/>
      <c r="JW31" s="256"/>
      <c r="JX31" s="256"/>
      <c r="JY31" s="256"/>
      <c r="JZ31" s="256"/>
      <c r="KA31" s="256"/>
      <c r="KB31" s="256"/>
      <c r="KC31" s="256"/>
      <c r="KD31" s="256"/>
      <c r="KE31" s="256"/>
      <c r="KF31" s="256"/>
      <c r="KG31" s="256"/>
      <c r="KH31" s="256"/>
      <c r="KI31" s="256"/>
      <c r="KJ31" s="256"/>
    </row>
    <row r="32" spans="1:296" ht="16.7" customHeight="1">
      <c r="A32" s="285"/>
      <c r="B32" s="360" t="s">
        <v>371</v>
      </c>
      <c r="C32" s="220"/>
      <c r="D32" s="362">
        <v>82352.444999999905</v>
      </c>
      <c r="E32" s="220"/>
      <c r="F32" s="193" t="s">
        <v>347</v>
      </c>
      <c r="G32" s="365"/>
      <c r="H32" s="272" t="s">
        <v>353</v>
      </c>
      <c r="I32" s="366"/>
      <c r="J32" s="644"/>
      <c r="K32" s="367"/>
      <c r="L32" s="328"/>
      <c r="M32" s="367"/>
      <c r="N32" s="328"/>
      <c r="O32" s="367"/>
      <c r="P32" s="328"/>
      <c r="Q32" s="367"/>
      <c r="R32" s="328"/>
      <c r="S32" s="368"/>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c r="CK32" s="256"/>
      <c r="CL32" s="256"/>
      <c r="CM32" s="256"/>
      <c r="CN32" s="256"/>
      <c r="CO32" s="256"/>
      <c r="CP32" s="256"/>
      <c r="CQ32" s="256"/>
      <c r="CR32" s="256"/>
      <c r="CS32" s="256"/>
      <c r="CT32" s="256"/>
      <c r="CU32" s="256"/>
      <c r="CV32" s="256"/>
      <c r="CW32" s="256"/>
      <c r="CX32" s="256"/>
      <c r="CY32" s="256"/>
      <c r="CZ32" s="256"/>
      <c r="DA32" s="256"/>
      <c r="DB32" s="256"/>
      <c r="DC32" s="256"/>
      <c r="DD32" s="256"/>
      <c r="DE32" s="256"/>
      <c r="DF32" s="256"/>
      <c r="DG32" s="256"/>
      <c r="DH32" s="256"/>
      <c r="DI32" s="256"/>
      <c r="DJ32" s="256"/>
      <c r="DK32" s="256"/>
      <c r="DL32" s="256"/>
      <c r="DM32" s="256"/>
      <c r="DN32" s="256"/>
      <c r="DO32" s="256"/>
      <c r="DP32" s="256"/>
      <c r="DQ32" s="256"/>
      <c r="DR32" s="256"/>
      <c r="DS32" s="256"/>
      <c r="DT32" s="256"/>
      <c r="DU32" s="256"/>
      <c r="DV32" s="256"/>
      <c r="DW32" s="256"/>
      <c r="DX32" s="256"/>
      <c r="DY32" s="256"/>
      <c r="DZ32" s="256"/>
      <c r="EA32" s="256"/>
      <c r="EB32" s="256"/>
      <c r="EC32" s="256"/>
      <c r="ED32" s="256"/>
      <c r="EE32" s="256"/>
      <c r="EF32" s="256"/>
      <c r="EG32" s="256"/>
      <c r="EH32" s="256"/>
      <c r="EI32" s="256"/>
      <c r="EJ32" s="256"/>
      <c r="EK32" s="256"/>
      <c r="EL32" s="256"/>
      <c r="EM32" s="256"/>
      <c r="EN32" s="256"/>
      <c r="EO32" s="256"/>
      <c r="EP32" s="256"/>
      <c r="EQ32" s="256"/>
      <c r="ER32" s="256"/>
      <c r="ES32" s="256"/>
      <c r="ET32" s="256"/>
      <c r="EU32" s="256"/>
      <c r="EV32" s="256"/>
      <c r="EW32" s="256"/>
      <c r="EX32" s="256"/>
      <c r="EY32" s="256"/>
      <c r="EZ32" s="256"/>
      <c r="FA32" s="256"/>
      <c r="FB32" s="256"/>
      <c r="FC32" s="256"/>
      <c r="FD32" s="256"/>
      <c r="FE32" s="256"/>
      <c r="FF32" s="256"/>
      <c r="FG32" s="256"/>
      <c r="FH32" s="256"/>
      <c r="FI32" s="256"/>
      <c r="FJ32" s="256"/>
      <c r="FK32" s="256"/>
      <c r="FL32" s="256"/>
      <c r="FM32" s="256"/>
      <c r="FN32" s="256"/>
      <c r="FO32" s="256"/>
      <c r="FP32" s="256"/>
      <c r="FQ32" s="256"/>
      <c r="FR32" s="256"/>
      <c r="FS32" s="256"/>
      <c r="FT32" s="256"/>
      <c r="FU32" s="256"/>
      <c r="FV32" s="256"/>
      <c r="FW32" s="256"/>
      <c r="FX32" s="256"/>
      <c r="FY32" s="256"/>
      <c r="FZ32" s="256"/>
      <c r="GA32" s="256"/>
      <c r="GB32" s="256"/>
      <c r="GC32" s="256"/>
      <c r="GD32" s="256"/>
      <c r="GE32" s="256"/>
      <c r="GF32" s="256"/>
      <c r="GG32" s="256"/>
      <c r="GH32" s="256"/>
      <c r="GI32" s="256"/>
      <c r="GJ32" s="256"/>
      <c r="GK32" s="256"/>
      <c r="GL32" s="256"/>
      <c r="GM32" s="256"/>
      <c r="GN32" s="256"/>
      <c r="GO32" s="256"/>
      <c r="GP32" s="256"/>
      <c r="GQ32" s="256"/>
      <c r="GR32" s="256"/>
      <c r="GS32" s="256"/>
      <c r="GT32" s="256"/>
      <c r="GU32" s="256"/>
      <c r="GV32" s="256"/>
      <c r="GW32" s="256"/>
      <c r="GX32" s="256"/>
      <c r="GY32" s="256"/>
      <c r="GZ32" s="256"/>
      <c r="HA32" s="256"/>
      <c r="HB32" s="256"/>
      <c r="HC32" s="256"/>
      <c r="HD32" s="256"/>
      <c r="HE32" s="256"/>
      <c r="HF32" s="256"/>
      <c r="HG32" s="256"/>
      <c r="HH32" s="256"/>
      <c r="HI32" s="256"/>
      <c r="HJ32" s="256"/>
      <c r="HK32" s="256"/>
      <c r="HL32" s="256"/>
      <c r="HM32" s="256"/>
      <c r="HN32" s="256"/>
      <c r="HO32" s="256"/>
      <c r="HP32" s="256"/>
      <c r="HQ32" s="256"/>
      <c r="HR32" s="256"/>
      <c r="HS32" s="256"/>
      <c r="HT32" s="256"/>
      <c r="HU32" s="256"/>
      <c r="HV32" s="256"/>
      <c r="HW32" s="256"/>
      <c r="HX32" s="256"/>
      <c r="HY32" s="256"/>
      <c r="HZ32" s="256"/>
      <c r="IA32" s="256"/>
      <c r="IB32" s="256"/>
      <c r="IC32" s="256"/>
      <c r="ID32" s="256"/>
      <c r="IE32" s="256"/>
      <c r="IF32" s="256"/>
      <c r="IG32" s="256"/>
      <c r="IH32" s="256"/>
      <c r="II32" s="256"/>
      <c r="IJ32" s="256"/>
      <c r="IK32" s="256"/>
      <c r="IL32" s="256"/>
      <c r="IM32" s="256"/>
      <c r="IN32" s="256"/>
      <c r="IO32" s="256"/>
      <c r="IP32" s="256"/>
      <c r="IQ32" s="256"/>
      <c r="IR32" s="256"/>
      <c r="IS32" s="256"/>
      <c r="IT32" s="256"/>
      <c r="IU32" s="256"/>
      <c r="IV32" s="256"/>
      <c r="IW32" s="256"/>
      <c r="IX32" s="256"/>
      <c r="IY32" s="256"/>
      <c r="IZ32" s="256"/>
      <c r="JA32" s="256"/>
      <c r="JB32" s="256"/>
      <c r="JC32" s="256"/>
      <c r="JD32" s="256"/>
      <c r="JE32" s="256"/>
      <c r="JF32" s="256"/>
      <c r="JG32" s="256"/>
      <c r="JH32" s="256"/>
      <c r="JI32" s="256"/>
      <c r="JJ32" s="256"/>
      <c r="JK32" s="256"/>
      <c r="JL32" s="256"/>
      <c r="JM32" s="256"/>
      <c r="JN32" s="256"/>
      <c r="JO32" s="256"/>
      <c r="JP32" s="256"/>
      <c r="JQ32" s="256"/>
      <c r="JR32" s="256"/>
      <c r="JS32" s="256"/>
      <c r="JT32" s="256"/>
      <c r="JU32" s="256"/>
      <c r="JV32" s="256"/>
      <c r="JW32" s="256"/>
      <c r="JX32" s="256"/>
      <c r="JY32" s="256"/>
      <c r="JZ32" s="256"/>
      <c r="KA32" s="256"/>
      <c r="KB32" s="256"/>
      <c r="KC32" s="256"/>
      <c r="KD32" s="256"/>
      <c r="KE32" s="256"/>
      <c r="KF32" s="256"/>
      <c r="KG32" s="256"/>
      <c r="KH32" s="256"/>
      <c r="KI32" s="256"/>
      <c r="KJ32" s="256"/>
    </row>
    <row r="33" spans="1:296" ht="16.7" customHeight="1">
      <c r="A33" s="285"/>
      <c r="B33" s="380"/>
      <c r="C33" s="220"/>
      <c r="D33" s="362"/>
      <c r="E33" s="220"/>
      <c r="F33" s="193" t="s">
        <v>339</v>
      </c>
      <c r="G33" s="365"/>
      <c r="H33" s="272" t="s">
        <v>353</v>
      </c>
      <c r="I33" s="366"/>
      <c r="J33" s="644"/>
      <c r="K33" s="367"/>
      <c r="L33" s="328"/>
      <c r="M33" s="367"/>
      <c r="N33" s="328"/>
      <c r="O33" s="367"/>
      <c r="P33" s="328"/>
      <c r="Q33" s="367"/>
      <c r="R33" s="328"/>
      <c r="S33" s="368"/>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c r="CH33" s="256"/>
      <c r="CI33" s="256"/>
      <c r="CJ33" s="256"/>
      <c r="CK33" s="256"/>
      <c r="CL33" s="256"/>
      <c r="CM33" s="256"/>
      <c r="CN33" s="256"/>
      <c r="CO33" s="256"/>
      <c r="CP33" s="256"/>
      <c r="CQ33" s="256"/>
      <c r="CR33" s="256"/>
      <c r="CS33" s="256"/>
      <c r="CT33" s="256"/>
      <c r="CU33" s="256"/>
      <c r="CV33" s="256"/>
      <c r="CW33" s="256"/>
      <c r="CX33" s="256"/>
      <c r="CY33" s="256"/>
      <c r="CZ33" s="256"/>
      <c r="DA33" s="256"/>
      <c r="DB33" s="256"/>
      <c r="DC33" s="256"/>
      <c r="DD33" s="256"/>
      <c r="DE33" s="256"/>
      <c r="DF33" s="256"/>
      <c r="DG33" s="256"/>
      <c r="DH33" s="256"/>
      <c r="DI33" s="256"/>
      <c r="DJ33" s="256"/>
      <c r="DK33" s="256"/>
      <c r="DL33" s="256"/>
      <c r="DM33" s="256"/>
      <c r="DN33" s="256"/>
      <c r="DO33" s="256"/>
      <c r="DP33" s="256"/>
      <c r="DQ33" s="256"/>
      <c r="DR33" s="256"/>
      <c r="DS33" s="256"/>
      <c r="DT33" s="256"/>
      <c r="DU33" s="256"/>
      <c r="DV33" s="256"/>
      <c r="DW33" s="256"/>
      <c r="DX33" s="256"/>
      <c r="DY33" s="256"/>
      <c r="DZ33" s="256"/>
      <c r="EA33" s="256"/>
      <c r="EB33" s="256"/>
      <c r="EC33" s="256"/>
      <c r="ED33" s="256"/>
      <c r="EE33" s="256"/>
      <c r="EF33" s="256"/>
      <c r="EG33" s="256"/>
      <c r="EH33" s="256"/>
      <c r="EI33" s="256"/>
      <c r="EJ33" s="256"/>
      <c r="EK33" s="256"/>
      <c r="EL33" s="256"/>
      <c r="EM33" s="256"/>
      <c r="EN33" s="256"/>
      <c r="EO33" s="256"/>
      <c r="EP33" s="256"/>
      <c r="EQ33" s="256"/>
      <c r="ER33" s="256"/>
      <c r="ES33" s="256"/>
      <c r="ET33" s="256"/>
      <c r="EU33" s="256"/>
      <c r="EV33" s="256"/>
      <c r="EW33" s="256"/>
      <c r="EX33" s="256"/>
      <c r="EY33" s="256"/>
      <c r="EZ33" s="256"/>
      <c r="FA33" s="256"/>
      <c r="FB33" s="256"/>
      <c r="FC33" s="256"/>
      <c r="FD33" s="256"/>
      <c r="FE33" s="256"/>
      <c r="FF33" s="256"/>
      <c r="FG33" s="256"/>
      <c r="FH33" s="256"/>
      <c r="FI33" s="256"/>
      <c r="FJ33" s="256"/>
      <c r="FK33" s="256"/>
      <c r="FL33" s="256"/>
      <c r="FM33" s="256"/>
      <c r="FN33" s="256"/>
      <c r="FO33" s="256"/>
      <c r="FP33" s="256"/>
      <c r="FQ33" s="256"/>
      <c r="FR33" s="256"/>
      <c r="FS33" s="256"/>
      <c r="FT33" s="256"/>
      <c r="FU33" s="256"/>
      <c r="FV33" s="256"/>
      <c r="FW33" s="256"/>
      <c r="FX33" s="256"/>
      <c r="FY33" s="256"/>
      <c r="FZ33" s="256"/>
      <c r="GA33" s="256"/>
      <c r="GB33" s="256"/>
      <c r="GC33" s="256"/>
      <c r="GD33" s="256"/>
      <c r="GE33" s="256"/>
      <c r="GF33" s="256"/>
      <c r="GG33" s="256"/>
      <c r="GH33" s="256"/>
      <c r="GI33" s="256"/>
      <c r="GJ33" s="256"/>
      <c r="GK33" s="256"/>
      <c r="GL33" s="256"/>
      <c r="GM33" s="256"/>
      <c r="GN33" s="256"/>
      <c r="GO33" s="256"/>
      <c r="GP33" s="256"/>
      <c r="GQ33" s="256"/>
      <c r="GR33" s="256"/>
      <c r="GS33" s="256"/>
      <c r="GT33" s="256"/>
      <c r="GU33" s="256"/>
      <c r="GV33" s="256"/>
      <c r="GW33" s="256"/>
      <c r="GX33" s="256"/>
      <c r="GY33" s="256"/>
      <c r="GZ33" s="256"/>
      <c r="HA33" s="256"/>
      <c r="HB33" s="256"/>
      <c r="HC33" s="256"/>
      <c r="HD33" s="256"/>
      <c r="HE33" s="256"/>
      <c r="HF33" s="256"/>
      <c r="HG33" s="256"/>
      <c r="HH33" s="256"/>
      <c r="HI33" s="256"/>
      <c r="HJ33" s="256"/>
      <c r="HK33" s="256"/>
      <c r="HL33" s="256"/>
      <c r="HM33" s="256"/>
      <c r="HN33" s="256"/>
      <c r="HO33" s="256"/>
      <c r="HP33" s="256"/>
      <c r="HQ33" s="256"/>
      <c r="HR33" s="256"/>
      <c r="HS33" s="256"/>
      <c r="HT33" s="256"/>
      <c r="HU33" s="256"/>
      <c r="HV33" s="256"/>
      <c r="HW33" s="256"/>
      <c r="HX33" s="256"/>
      <c r="HY33" s="256"/>
      <c r="HZ33" s="256"/>
      <c r="IA33" s="256"/>
      <c r="IB33" s="256"/>
      <c r="IC33" s="256"/>
      <c r="ID33" s="256"/>
      <c r="IE33" s="256"/>
      <c r="IF33" s="256"/>
      <c r="IG33" s="256"/>
      <c r="IH33" s="256"/>
      <c r="II33" s="256"/>
      <c r="IJ33" s="256"/>
      <c r="IK33" s="256"/>
      <c r="IL33" s="256"/>
      <c r="IM33" s="256"/>
      <c r="IN33" s="256"/>
      <c r="IO33" s="256"/>
      <c r="IP33" s="256"/>
      <c r="IQ33" s="256"/>
      <c r="IR33" s="256"/>
      <c r="IS33" s="256"/>
      <c r="IT33" s="256"/>
      <c r="IU33" s="256"/>
      <c r="IV33" s="256"/>
      <c r="IW33" s="256"/>
      <c r="IX33" s="256"/>
      <c r="IY33" s="256"/>
      <c r="IZ33" s="256"/>
      <c r="JA33" s="256"/>
      <c r="JB33" s="256"/>
      <c r="JC33" s="256"/>
      <c r="JD33" s="256"/>
      <c r="JE33" s="256"/>
      <c r="JF33" s="256"/>
      <c r="JG33" s="256"/>
      <c r="JH33" s="256"/>
      <c r="JI33" s="256"/>
      <c r="JJ33" s="256"/>
      <c r="JK33" s="256"/>
      <c r="JL33" s="256"/>
      <c r="JM33" s="256"/>
      <c r="JN33" s="256"/>
      <c r="JO33" s="256"/>
      <c r="JP33" s="256"/>
      <c r="JQ33" s="256"/>
      <c r="JR33" s="256"/>
      <c r="JS33" s="256"/>
      <c r="JT33" s="256"/>
      <c r="JU33" s="256"/>
      <c r="JV33" s="256"/>
      <c r="JW33" s="256"/>
      <c r="JX33" s="256"/>
      <c r="JY33" s="256"/>
      <c r="JZ33" s="256"/>
      <c r="KA33" s="256"/>
      <c r="KB33" s="256"/>
      <c r="KC33" s="256"/>
      <c r="KD33" s="256"/>
      <c r="KE33" s="256"/>
      <c r="KF33" s="256"/>
      <c r="KG33" s="256"/>
      <c r="KH33" s="256"/>
      <c r="KI33" s="256"/>
      <c r="KJ33" s="256"/>
    </row>
    <row r="34" spans="1:296" ht="16.7" customHeight="1">
      <c r="A34" s="285"/>
      <c r="B34" s="360" t="s">
        <v>372</v>
      </c>
      <c r="C34" s="220"/>
      <c r="D34" s="362">
        <v>17461.223999999998</v>
      </c>
      <c r="E34" s="220"/>
      <c r="F34" s="193" t="s">
        <v>347</v>
      </c>
      <c r="G34" s="365"/>
      <c r="H34" s="272" t="s">
        <v>353</v>
      </c>
      <c r="I34" s="366"/>
      <c r="J34" s="644"/>
      <c r="K34" s="367"/>
      <c r="L34" s="328"/>
      <c r="M34" s="367"/>
      <c r="N34" s="328"/>
      <c r="O34" s="367"/>
      <c r="P34" s="328"/>
      <c r="Q34" s="367"/>
      <c r="R34" s="328"/>
      <c r="S34" s="368"/>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6"/>
      <c r="CL34" s="256"/>
      <c r="CM34" s="256"/>
      <c r="CN34" s="256"/>
      <c r="CO34" s="256"/>
      <c r="CP34" s="256"/>
      <c r="CQ34" s="256"/>
      <c r="CR34" s="256"/>
      <c r="CS34" s="256"/>
      <c r="CT34" s="256"/>
      <c r="CU34" s="256"/>
      <c r="CV34" s="256"/>
      <c r="CW34" s="256"/>
      <c r="CX34" s="256"/>
      <c r="CY34" s="256"/>
      <c r="CZ34" s="256"/>
      <c r="DA34" s="256"/>
      <c r="DB34" s="256"/>
      <c r="DC34" s="256"/>
      <c r="DD34" s="256"/>
      <c r="DE34" s="256"/>
      <c r="DF34" s="256"/>
      <c r="DG34" s="256"/>
      <c r="DH34" s="256"/>
      <c r="DI34" s="256"/>
      <c r="DJ34" s="256"/>
      <c r="DK34" s="256"/>
      <c r="DL34" s="256"/>
      <c r="DM34" s="256"/>
      <c r="DN34" s="256"/>
      <c r="DO34" s="256"/>
      <c r="DP34" s="256"/>
      <c r="DQ34" s="256"/>
      <c r="DR34" s="256"/>
      <c r="DS34" s="256"/>
      <c r="DT34" s="256"/>
      <c r="DU34" s="256"/>
      <c r="DV34" s="256"/>
      <c r="DW34" s="256"/>
      <c r="DX34" s="256"/>
      <c r="DY34" s="256"/>
      <c r="DZ34" s="256"/>
      <c r="EA34" s="256"/>
      <c r="EB34" s="256"/>
      <c r="EC34" s="256"/>
      <c r="ED34" s="256"/>
      <c r="EE34" s="256"/>
      <c r="EF34" s="256"/>
      <c r="EG34" s="256"/>
      <c r="EH34" s="256"/>
      <c r="EI34" s="256"/>
      <c r="EJ34" s="256"/>
      <c r="EK34" s="256"/>
      <c r="EL34" s="256"/>
      <c r="EM34" s="256"/>
      <c r="EN34" s="256"/>
      <c r="EO34" s="256"/>
      <c r="EP34" s="256"/>
      <c r="EQ34" s="256"/>
      <c r="ER34" s="256"/>
      <c r="ES34" s="256"/>
      <c r="ET34" s="256"/>
      <c r="EU34" s="256"/>
      <c r="EV34" s="256"/>
      <c r="EW34" s="256"/>
      <c r="EX34" s="256"/>
      <c r="EY34" s="256"/>
      <c r="EZ34" s="256"/>
      <c r="FA34" s="256"/>
      <c r="FB34" s="256"/>
      <c r="FC34" s="256"/>
      <c r="FD34" s="256"/>
      <c r="FE34" s="256"/>
      <c r="FF34" s="256"/>
      <c r="FG34" s="256"/>
      <c r="FH34" s="256"/>
      <c r="FI34" s="256"/>
      <c r="FJ34" s="256"/>
      <c r="FK34" s="256"/>
      <c r="FL34" s="256"/>
      <c r="FM34" s="256"/>
      <c r="FN34" s="256"/>
      <c r="FO34" s="256"/>
      <c r="FP34" s="256"/>
      <c r="FQ34" s="256"/>
      <c r="FR34" s="256"/>
      <c r="FS34" s="256"/>
      <c r="FT34" s="256"/>
      <c r="FU34" s="256"/>
      <c r="FV34" s="256"/>
      <c r="FW34" s="256"/>
      <c r="FX34" s="256"/>
      <c r="FY34" s="256"/>
      <c r="FZ34" s="256"/>
      <c r="GA34" s="256"/>
      <c r="GB34" s="256"/>
      <c r="GC34" s="256"/>
      <c r="GD34" s="256"/>
      <c r="GE34" s="256"/>
      <c r="GF34" s="256"/>
      <c r="GG34" s="256"/>
      <c r="GH34" s="256"/>
      <c r="GI34" s="256"/>
      <c r="GJ34" s="256"/>
      <c r="GK34" s="256"/>
      <c r="GL34" s="256"/>
      <c r="GM34" s="256"/>
      <c r="GN34" s="256"/>
      <c r="GO34" s="256"/>
      <c r="GP34" s="256"/>
      <c r="GQ34" s="256"/>
      <c r="GR34" s="256"/>
      <c r="GS34" s="256"/>
      <c r="GT34" s="256"/>
      <c r="GU34" s="256"/>
      <c r="GV34" s="256"/>
      <c r="GW34" s="256"/>
      <c r="GX34" s="256"/>
      <c r="GY34" s="256"/>
      <c r="GZ34" s="256"/>
      <c r="HA34" s="256"/>
      <c r="HB34" s="256"/>
      <c r="HC34" s="256"/>
      <c r="HD34" s="256"/>
      <c r="HE34" s="256"/>
      <c r="HF34" s="256"/>
      <c r="HG34" s="256"/>
      <c r="HH34" s="256"/>
      <c r="HI34" s="256"/>
      <c r="HJ34" s="256"/>
      <c r="HK34" s="256"/>
      <c r="HL34" s="256"/>
      <c r="HM34" s="256"/>
      <c r="HN34" s="256"/>
      <c r="HO34" s="256"/>
      <c r="HP34" s="256"/>
      <c r="HQ34" s="256"/>
      <c r="HR34" s="256"/>
      <c r="HS34" s="256"/>
      <c r="HT34" s="256"/>
      <c r="HU34" s="256"/>
      <c r="HV34" s="256"/>
      <c r="HW34" s="256"/>
      <c r="HX34" s="256"/>
      <c r="HY34" s="256"/>
      <c r="HZ34" s="256"/>
      <c r="IA34" s="256"/>
      <c r="IB34" s="256"/>
      <c r="IC34" s="256"/>
      <c r="ID34" s="256"/>
      <c r="IE34" s="256"/>
      <c r="IF34" s="256"/>
      <c r="IG34" s="256"/>
      <c r="IH34" s="256"/>
      <c r="II34" s="256"/>
      <c r="IJ34" s="256"/>
      <c r="IK34" s="256"/>
      <c r="IL34" s="256"/>
      <c r="IM34" s="256"/>
      <c r="IN34" s="256"/>
      <c r="IO34" s="256"/>
      <c r="IP34" s="256"/>
      <c r="IQ34" s="256"/>
      <c r="IR34" s="256"/>
      <c r="IS34" s="256"/>
      <c r="IT34" s="256"/>
      <c r="IU34" s="256"/>
      <c r="IV34" s="256"/>
      <c r="IW34" s="256"/>
      <c r="IX34" s="256"/>
      <c r="IY34" s="256"/>
      <c r="IZ34" s="256"/>
      <c r="JA34" s="256"/>
      <c r="JB34" s="256"/>
      <c r="JC34" s="256"/>
      <c r="JD34" s="256"/>
      <c r="JE34" s="256"/>
      <c r="JF34" s="256"/>
      <c r="JG34" s="256"/>
      <c r="JH34" s="256"/>
      <c r="JI34" s="256"/>
      <c r="JJ34" s="256"/>
      <c r="JK34" s="256"/>
      <c r="JL34" s="256"/>
      <c r="JM34" s="256"/>
      <c r="JN34" s="256"/>
      <c r="JO34" s="256"/>
      <c r="JP34" s="256"/>
      <c r="JQ34" s="256"/>
      <c r="JR34" s="256"/>
      <c r="JS34" s="256"/>
      <c r="JT34" s="256"/>
      <c r="JU34" s="256"/>
      <c r="JV34" s="256"/>
      <c r="JW34" s="256"/>
      <c r="JX34" s="256"/>
      <c r="JY34" s="256"/>
      <c r="JZ34" s="256"/>
      <c r="KA34" s="256"/>
      <c r="KB34" s="256"/>
      <c r="KC34" s="256"/>
      <c r="KD34" s="256"/>
      <c r="KE34" s="256"/>
      <c r="KF34" s="256"/>
      <c r="KG34" s="256"/>
      <c r="KH34" s="256"/>
      <c r="KI34" s="256"/>
      <c r="KJ34" s="256"/>
    </row>
    <row r="35" spans="1:296" ht="16.7" customHeight="1">
      <c r="A35" s="285"/>
      <c r="B35" s="380"/>
      <c r="C35" s="220"/>
      <c r="D35" s="362"/>
      <c r="E35" s="220"/>
      <c r="F35" s="193" t="s">
        <v>339</v>
      </c>
      <c r="G35" s="365"/>
      <c r="H35" s="272" t="s">
        <v>353</v>
      </c>
      <c r="I35" s="366"/>
      <c r="J35" s="644"/>
      <c r="K35" s="367"/>
      <c r="L35" s="328"/>
      <c r="M35" s="367"/>
      <c r="N35" s="328"/>
      <c r="O35" s="367"/>
      <c r="P35" s="328"/>
      <c r="Q35" s="367"/>
      <c r="R35" s="328"/>
      <c r="S35" s="368"/>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c r="DV35" s="256"/>
      <c r="DW35" s="256"/>
      <c r="DX35" s="256"/>
      <c r="DY35" s="256"/>
      <c r="DZ35" s="256"/>
      <c r="EA35" s="256"/>
      <c r="EB35" s="256"/>
      <c r="EC35" s="256"/>
      <c r="ED35" s="256"/>
      <c r="EE35" s="256"/>
      <c r="EF35" s="256"/>
      <c r="EG35" s="256"/>
      <c r="EH35" s="256"/>
      <c r="EI35" s="256"/>
      <c r="EJ35" s="256"/>
      <c r="EK35" s="256"/>
      <c r="EL35" s="256"/>
      <c r="EM35" s="256"/>
      <c r="EN35" s="256"/>
      <c r="EO35" s="256"/>
      <c r="EP35" s="256"/>
      <c r="EQ35" s="256"/>
      <c r="ER35" s="256"/>
      <c r="ES35" s="256"/>
      <c r="ET35" s="256"/>
      <c r="EU35" s="256"/>
      <c r="EV35" s="256"/>
      <c r="EW35" s="256"/>
      <c r="EX35" s="256"/>
      <c r="EY35" s="256"/>
      <c r="EZ35" s="256"/>
      <c r="FA35" s="256"/>
      <c r="FB35" s="256"/>
      <c r="FC35" s="256"/>
      <c r="FD35" s="256"/>
      <c r="FE35" s="256"/>
      <c r="FF35" s="256"/>
      <c r="FG35" s="256"/>
      <c r="FH35" s="256"/>
      <c r="FI35" s="256"/>
      <c r="FJ35" s="256"/>
      <c r="FK35" s="256"/>
      <c r="FL35" s="256"/>
      <c r="FM35" s="256"/>
      <c r="FN35" s="256"/>
      <c r="FO35" s="256"/>
      <c r="FP35" s="256"/>
      <c r="FQ35" s="256"/>
      <c r="FR35" s="256"/>
      <c r="FS35" s="256"/>
      <c r="FT35" s="256"/>
      <c r="FU35" s="256"/>
      <c r="FV35" s="256"/>
      <c r="FW35" s="256"/>
      <c r="FX35" s="256"/>
      <c r="FY35" s="256"/>
      <c r="FZ35" s="256"/>
      <c r="GA35" s="256"/>
      <c r="GB35" s="256"/>
      <c r="GC35" s="256"/>
      <c r="GD35" s="256"/>
      <c r="GE35" s="256"/>
      <c r="GF35" s="256"/>
      <c r="GG35" s="256"/>
      <c r="GH35" s="256"/>
      <c r="GI35" s="256"/>
      <c r="GJ35" s="256"/>
      <c r="GK35" s="256"/>
      <c r="GL35" s="256"/>
      <c r="GM35" s="256"/>
      <c r="GN35" s="256"/>
      <c r="GO35" s="256"/>
      <c r="GP35" s="256"/>
      <c r="GQ35" s="256"/>
      <c r="GR35" s="256"/>
      <c r="GS35" s="256"/>
      <c r="GT35" s="256"/>
      <c r="GU35" s="256"/>
      <c r="GV35" s="256"/>
      <c r="GW35" s="256"/>
      <c r="GX35" s="256"/>
      <c r="GY35" s="256"/>
      <c r="GZ35" s="256"/>
      <c r="HA35" s="256"/>
      <c r="HB35" s="256"/>
      <c r="HC35" s="256"/>
      <c r="HD35" s="256"/>
      <c r="HE35" s="256"/>
      <c r="HF35" s="256"/>
      <c r="HG35" s="256"/>
      <c r="HH35" s="256"/>
      <c r="HI35" s="256"/>
      <c r="HJ35" s="256"/>
      <c r="HK35" s="256"/>
      <c r="HL35" s="256"/>
      <c r="HM35" s="256"/>
      <c r="HN35" s="256"/>
      <c r="HO35" s="256"/>
      <c r="HP35" s="256"/>
      <c r="HQ35" s="256"/>
      <c r="HR35" s="256"/>
      <c r="HS35" s="256"/>
      <c r="HT35" s="256"/>
      <c r="HU35" s="256"/>
      <c r="HV35" s="256"/>
      <c r="HW35" s="256"/>
      <c r="HX35" s="256"/>
      <c r="HY35" s="256"/>
      <c r="HZ35" s="256"/>
      <c r="IA35" s="256"/>
      <c r="IB35" s="256"/>
      <c r="IC35" s="256"/>
      <c r="ID35" s="256"/>
      <c r="IE35" s="256"/>
      <c r="IF35" s="256"/>
      <c r="IG35" s="256"/>
      <c r="IH35" s="256"/>
      <c r="II35" s="256"/>
      <c r="IJ35" s="256"/>
      <c r="IK35" s="256"/>
      <c r="IL35" s="256"/>
      <c r="IM35" s="256"/>
      <c r="IN35" s="256"/>
      <c r="IO35" s="256"/>
      <c r="IP35" s="256"/>
      <c r="IQ35" s="256"/>
      <c r="IR35" s="256"/>
      <c r="IS35" s="256"/>
      <c r="IT35" s="256"/>
      <c r="IU35" s="256"/>
      <c r="IV35" s="256"/>
      <c r="IW35" s="256"/>
      <c r="IX35" s="256"/>
      <c r="IY35" s="256"/>
      <c r="IZ35" s="256"/>
      <c r="JA35" s="256"/>
      <c r="JB35" s="256"/>
      <c r="JC35" s="256"/>
      <c r="JD35" s="256"/>
      <c r="JE35" s="256"/>
      <c r="JF35" s="256"/>
      <c r="JG35" s="256"/>
      <c r="JH35" s="256"/>
      <c r="JI35" s="256"/>
      <c r="JJ35" s="256"/>
      <c r="JK35" s="256"/>
      <c r="JL35" s="256"/>
      <c r="JM35" s="256"/>
      <c r="JN35" s="256"/>
      <c r="JO35" s="256"/>
      <c r="JP35" s="256"/>
      <c r="JQ35" s="256"/>
      <c r="JR35" s="256"/>
      <c r="JS35" s="256"/>
      <c r="JT35" s="256"/>
      <c r="JU35" s="256"/>
      <c r="JV35" s="256"/>
      <c r="JW35" s="256"/>
      <c r="JX35" s="256"/>
      <c r="JY35" s="256"/>
      <c r="JZ35" s="256"/>
      <c r="KA35" s="256"/>
      <c r="KB35" s="256"/>
      <c r="KC35" s="256"/>
      <c r="KD35" s="256"/>
      <c r="KE35" s="256"/>
      <c r="KF35" s="256"/>
      <c r="KG35" s="256"/>
      <c r="KH35" s="256"/>
      <c r="KI35" s="256"/>
      <c r="KJ35" s="256"/>
    </row>
    <row r="36" spans="1:296" ht="29.85" customHeight="1">
      <c r="A36" s="285"/>
      <c r="B36" s="360" t="s">
        <v>373</v>
      </c>
      <c r="C36" s="220"/>
      <c r="D36" s="362">
        <v>2758.77</v>
      </c>
      <c r="E36" s="220"/>
      <c r="F36" s="193" t="s">
        <v>347</v>
      </c>
      <c r="G36" s="365"/>
      <c r="H36" s="272" t="s">
        <v>353</v>
      </c>
      <c r="I36" s="366"/>
      <c r="J36" s="644"/>
      <c r="K36" s="367"/>
      <c r="L36" s="328"/>
      <c r="M36" s="367"/>
      <c r="N36" s="328"/>
      <c r="O36" s="367"/>
      <c r="P36" s="328"/>
      <c r="Q36" s="367"/>
      <c r="R36" s="328"/>
      <c r="S36" s="368"/>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E36" s="256"/>
      <c r="DF36" s="256"/>
      <c r="DG36" s="256"/>
      <c r="DH36" s="256"/>
      <c r="DI36" s="256"/>
      <c r="DJ36" s="256"/>
      <c r="DK36" s="256"/>
      <c r="DL36" s="256"/>
      <c r="DM36" s="256"/>
      <c r="DN36" s="256"/>
      <c r="DO36" s="256"/>
      <c r="DP36" s="256"/>
      <c r="DQ36" s="256"/>
      <c r="DR36" s="256"/>
      <c r="DS36" s="256"/>
      <c r="DT36" s="256"/>
      <c r="DU36" s="256"/>
      <c r="DV36" s="256"/>
      <c r="DW36" s="256"/>
      <c r="DX36" s="256"/>
      <c r="DY36" s="256"/>
      <c r="DZ36" s="256"/>
      <c r="EA36" s="256"/>
      <c r="EB36" s="256"/>
      <c r="EC36" s="256"/>
      <c r="ED36" s="256"/>
      <c r="EE36" s="256"/>
      <c r="EF36" s="256"/>
      <c r="EG36" s="256"/>
      <c r="EH36" s="256"/>
      <c r="EI36" s="256"/>
      <c r="EJ36" s="256"/>
      <c r="EK36" s="256"/>
      <c r="EL36" s="256"/>
      <c r="EM36" s="256"/>
      <c r="EN36" s="256"/>
      <c r="EO36" s="256"/>
      <c r="EP36" s="256"/>
      <c r="EQ36" s="256"/>
      <c r="ER36" s="256"/>
      <c r="ES36" s="256"/>
      <c r="ET36" s="256"/>
      <c r="EU36" s="256"/>
      <c r="EV36" s="256"/>
      <c r="EW36" s="256"/>
      <c r="EX36" s="256"/>
      <c r="EY36" s="256"/>
      <c r="EZ36" s="256"/>
      <c r="FA36" s="256"/>
      <c r="FB36" s="256"/>
      <c r="FC36" s="256"/>
      <c r="FD36" s="256"/>
      <c r="FE36" s="256"/>
      <c r="FF36" s="256"/>
      <c r="FG36" s="256"/>
      <c r="FH36" s="256"/>
      <c r="FI36" s="256"/>
      <c r="FJ36" s="256"/>
      <c r="FK36" s="256"/>
      <c r="FL36" s="256"/>
      <c r="FM36" s="256"/>
      <c r="FN36" s="256"/>
      <c r="FO36" s="256"/>
      <c r="FP36" s="256"/>
      <c r="FQ36" s="256"/>
      <c r="FR36" s="256"/>
      <c r="FS36" s="256"/>
      <c r="FT36" s="256"/>
      <c r="FU36" s="256"/>
      <c r="FV36" s="256"/>
      <c r="FW36" s="256"/>
      <c r="FX36" s="256"/>
      <c r="FY36" s="256"/>
      <c r="FZ36" s="256"/>
      <c r="GA36" s="256"/>
      <c r="GB36" s="256"/>
      <c r="GC36" s="256"/>
      <c r="GD36" s="256"/>
      <c r="GE36" s="256"/>
      <c r="GF36" s="256"/>
      <c r="GG36" s="256"/>
      <c r="GH36" s="256"/>
      <c r="GI36" s="256"/>
      <c r="GJ36" s="256"/>
      <c r="GK36" s="256"/>
      <c r="GL36" s="256"/>
      <c r="GM36" s="256"/>
      <c r="GN36" s="256"/>
      <c r="GO36" s="256"/>
      <c r="GP36" s="256"/>
      <c r="GQ36" s="256"/>
      <c r="GR36" s="256"/>
      <c r="GS36" s="256"/>
      <c r="GT36" s="256"/>
      <c r="GU36" s="256"/>
      <c r="GV36" s="256"/>
      <c r="GW36" s="256"/>
      <c r="GX36" s="256"/>
      <c r="GY36" s="256"/>
      <c r="GZ36" s="256"/>
      <c r="HA36" s="256"/>
      <c r="HB36" s="256"/>
      <c r="HC36" s="256"/>
      <c r="HD36" s="256"/>
      <c r="HE36" s="256"/>
      <c r="HF36" s="256"/>
      <c r="HG36" s="256"/>
      <c r="HH36" s="256"/>
      <c r="HI36" s="256"/>
      <c r="HJ36" s="256"/>
      <c r="HK36" s="256"/>
      <c r="HL36" s="256"/>
      <c r="HM36" s="256"/>
      <c r="HN36" s="256"/>
      <c r="HO36" s="256"/>
      <c r="HP36" s="256"/>
      <c r="HQ36" s="256"/>
      <c r="HR36" s="256"/>
      <c r="HS36" s="256"/>
      <c r="HT36" s="256"/>
      <c r="HU36" s="256"/>
      <c r="HV36" s="256"/>
      <c r="HW36" s="256"/>
      <c r="HX36" s="256"/>
      <c r="HY36" s="256"/>
      <c r="HZ36" s="256"/>
      <c r="IA36" s="256"/>
      <c r="IB36" s="256"/>
      <c r="IC36" s="256"/>
      <c r="ID36" s="256"/>
      <c r="IE36" s="256"/>
      <c r="IF36" s="256"/>
      <c r="IG36" s="256"/>
      <c r="IH36" s="256"/>
      <c r="II36" s="256"/>
      <c r="IJ36" s="256"/>
      <c r="IK36" s="256"/>
      <c r="IL36" s="256"/>
      <c r="IM36" s="256"/>
      <c r="IN36" s="256"/>
      <c r="IO36" s="256"/>
      <c r="IP36" s="256"/>
      <c r="IQ36" s="256"/>
      <c r="IR36" s="256"/>
      <c r="IS36" s="256"/>
      <c r="IT36" s="256"/>
      <c r="IU36" s="256"/>
      <c r="IV36" s="256"/>
      <c r="IW36" s="256"/>
      <c r="IX36" s="256"/>
      <c r="IY36" s="256"/>
      <c r="IZ36" s="256"/>
      <c r="JA36" s="256"/>
      <c r="JB36" s="256"/>
      <c r="JC36" s="256"/>
      <c r="JD36" s="256"/>
      <c r="JE36" s="256"/>
      <c r="JF36" s="256"/>
      <c r="JG36" s="256"/>
      <c r="JH36" s="256"/>
      <c r="JI36" s="256"/>
      <c r="JJ36" s="256"/>
      <c r="JK36" s="256"/>
      <c r="JL36" s="256"/>
      <c r="JM36" s="256"/>
      <c r="JN36" s="256"/>
      <c r="JO36" s="256"/>
      <c r="JP36" s="256"/>
      <c r="JQ36" s="256"/>
      <c r="JR36" s="256"/>
      <c r="JS36" s="256"/>
      <c r="JT36" s="256"/>
      <c r="JU36" s="256"/>
      <c r="JV36" s="256"/>
      <c r="JW36" s="256"/>
      <c r="JX36" s="256"/>
      <c r="JY36" s="256"/>
      <c r="JZ36" s="256"/>
      <c r="KA36" s="256"/>
      <c r="KB36" s="256"/>
      <c r="KC36" s="256"/>
      <c r="KD36" s="256"/>
      <c r="KE36" s="256"/>
      <c r="KF36" s="256"/>
      <c r="KG36" s="256"/>
      <c r="KH36" s="256"/>
      <c r="KI36" s="256"/>
      <c r="KJ36" s="256"/>
    </row>
    <row r="37" spans="1:296" ht="16.7" customHeight="1">
      <c r="A37" s="285"/>
      <c r="B37" s="380"/>
      <c r="C37" s="220"/>
      <c r="D37" s="362"/>
      <c r="E37" s="220"/>
      <c r="F37" s="193" t="s">
        <v>339</v>
      </c>
      <c r="G37" s="365"/>
      <c r="H37" s="272" t="s">
        <v>353</v>
      </c>
      <c r="I37" s="366"/>
      <c r="J37" s="644"/>
      <c r="K37" s="367"/>
      <c r="L37" s="328"/>
      <c r="M37" s="367"/>
      <c r="N37" s="328"/>
      <c r="O37" s="367"/>
      <c r="P37" s="328"/>
      <c r="Q37" s="367"/>
      <c r="R37" s="328"/>
      <c r="S37" s="368"/>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6"/>
      <c r="CH37" s="256"/>
      <c r="CI37" s="256"/>
      <c r="CJ37" s="256"/>
      <c r="CK37" s="256"/>
      <c r="CL37" s="256"/>
      <c r="CM37" s="256"/>
      <c r="CN37" s="256"/>
      <c r="CO37" s="256"/>
      <c r="CP37" s="256"/>
      <c r="CQ37" s="256"/>
      <c r="CR37" s="256"/>
      <c r="CS37" s="256"/>
      <c r="CT37" s="256"/>
      <c r="CU37" s="256"/>
      <c r="CV37" s="256"/>
      <c r="CW37" s="256"/>
      <c r="CX37" s="256"/>
      <c r="CY37" s="256"/>
      <c r="CZ37" s="256"/>
      <c r="DA37" s="256"/>
      <c r="DB37" s="256"/>
      <c r="DC37" s="256"/>
      <c r="DD37" s="256"/>
      <c r="DE37" s="256"/>
      <c r="DF37" s="256"/>
      <c r="DG37" s="256"/>
      <c r="DH37" s="256"/>
      <c r="DI37" s="256"/>
      <c r="DJ37" s="256"/>
      <c r="DK37" s="256"/>
      <c r="DL37" s="256"/>
      <c r="DM37" s="256"/>
      <c r="DN37" s="256"/>
      <c r="DO37" s="256"/>
      <c r="DP37" s="256"/>
      <c r="DQ37" s="256"/>
      <c r="DR37" s="256"/>
      <c r="DS37" s="256"/>
      <c r="DT37" s="256"/>
      <c r="DU37" s="256"/>
      <c r="DV37" s="256"/>
      <c r="DW37" s="256"/>
      <c r="DX37" s="256"/>
      <c r="DY37" s="256"/>
      <c r="DZ37" s="256"/>
      <c r="EA37" s="256"/>
      <c r="EB37" s="256"/>
      <c r="EC37" s="256"/>
      <c r="ED37" s="256"/>
      <c r="EE37" s="256"/>
      <c r="EF37" s="256"/>
      <c r="EG37" s="256"/>
      <c r="EH37" s="256"/>
      <c r="EI37" s="256"/>
      <c r="EJ37" s="256"/>
      <c r="EK37" s="256"/>
      <c r="EL37" s="256"/>
      <c r="EM37" s="256"/>
      <c r="EN37" s="256"/>
      <c r="EO37" s="256"/>
      <c r="EP37" s="256"/>
      <c r="EQ37" s="256"/>
      <c r="ER37" s="256"/>
      <c r="ES37" s="256"/>
      <c r="ET37" s="256"/>
      <c r="EU37" s="256"/>
      <c r="EV37" s="256"/>
      <c r="EW37" s="256"/>
      <c r="EX37" s="256"/>
      <c r="EY37" s="256"/>
      <c r="EZ37" s="256"/>
      <c r="FA37" s="256"/>
      <c r="FB37" s="256"/>
      <c r="FC37" s="256"/>
      <c r="FD37" s="256"/>
      <c r="FE37" s="256"/>
      <c r="FF37" s="256"/>
      <c r="FG37" s="256"/>
      <c r="FH37" s="256"/>
      <c r="FI37" s="256"/>
      <c r="FJ37" s="256"/>
      <c r="FK37" s="256"/>
      <c r="FL37" s="256"/>
      <c r="FM37" s="256"/>
      <c r="FN37" s="256"/>
      <c r="FO37" s="256"/>
      <c r="FP37" s="256"/>
      <c r="FQ37" s="256"/>
      <c r="FR37" s="256"/>
      <c r="FS37" s="256"/>
      <c r="FT37" s="256"/>
      <c r="FU37" s="256"/>
      <c r="FV37" s="256"/>
      <c r="FW37" s="256"/>
      <c r="FX37" s="256"/>
      <c r="FY37" s="256"/>
      <c r="FZ37" s="256"/>
      <c r="GA37" s="256"/>
      <c r="GB37" s="256"/>
      <c r="GC37" s="256"/>
      <c r="GD37" s="256"/>
      <c r="GE37" s="256"/>
      <c r="GF37" s="256"/>
      <c r="GG37" s="256"/>
      <c r="GH37" s="256"/>
      <c r="GI37" s="256"/>
      <c r="GJ37" s="256"/>
      <c r="GK37" s="256"/>
      <c r="GL37" s="256"/>
      <c r="GM37" s="256"/>
      <c r="GN37" s="256"/>
      <c r="GO37" s="256"/>
      <c r="GP37" s="256"/>
      <c r="GQ37" s="256"/>
      <c r="GR37" s="256"/>
      <c r="GS37" s="256"/>
      <c r="GT37" s="256"/>
      <c r="GU37" s="256"/>
      <c r="GV37" s="256"/>
      <c r="GW37" s="256"/>
      <c r="GX37" s="256"/>
      <c r="GY37" s="256"/>
      <c r="GZ37" s="256"/>
      <c r="HA37" s="256"/>
      <c r="HB37" s="256"/>
      <c r="HC37" s="256"/>
      <c r="HD37" s="256"/>
      <c r="HE37" s="256"/>
      <c r="HF37" s="256"/>
      <c r="HG37" s="256"/>
      <c r="HH37" s="256"/>
      <c r="HI37" s="256"/>
      <c r="HJ37" s="256"/>
      <c r="HK37" s="256"/>
      <c r="HL37" s="256"/>
      <c r="HM37" s="256"/>
      <c r="HN37" s="256"/>
      <c r="HO37" s="256"/>
      <c r="HP37" s="256"/>
      <c r="HQ37" s="256"/>
      <c r="HR37" s="256"/>
      <c r="HS37" s="256"/>
      <c r="HT37" s="256"/>
      <c r="HU37" s="256"/>
      <c r="HV37" s="256"/>
      <c r="HW37" s="256"/>
      <c r="HX37" s="256"/>
      <c r="HY37" s="256"/>
      <c r="HZ37" s="256"/>
      <c r="IA37" s="256"/>
      <c r="IB37" s="256"/>
      <c r="IC37" s="256"/>
      <c r="ID37" s="256"/>
      <c r="IE37" s="256"/>
      <c r="IF37" s="256"/>
      <c r="IG37" s="256"/>
      <c r="IH37" s="256"/>
      <c r="II37" s="256"/>
      <c r="IJ37" s="256"/>
      <c r="IK37" s="256"/>
      <c r="IL37" s="256"/>
      <c r="IM37" s="256"/>
      <c r="IN37" s="256"/>
      <c r="IO37" s="256"/>
      <c r="IP37" s="256"/>
      <c r="IQ37" s="256"/>
      <c r="IR37" s="256"/>
      <c r="IS37" s="256"/>
      <c r="IT37" s="256"/>
      <c r="IU37" s="256"/>
      <c r="IV37" s="256"/>
      <c r="IW37" s="256"/>
      <c r="IX37" s="256"/>
      <c r="IY37" s="256"/>
      <c r="IZ37" s="256"/>
      <c r="JA37" s="256"/>
      <c r="JB37" s="256"/>
      <c r="JC37" s="256"/>
      <c r="JD37" s="256"/>
      <c r="JE37" s="256"/>
      <c r="JF37" s="256"/>
      <c r="JG37" s="256"/>
      <c r="JH37" s="256"/>
      <c r="JI37" s="256"/>
      <c r="JJ37" s="256"/>
      <c r="JK37" s="256"/>
      <c r="JL37" s="256"/>
      <c r="JM37" s="256"/>
      <c r="JN37" s="256"/>
      <c r="JO37" s="256"/>
      <c r="JP37" s="256"/>
      <c r="JQ37" s="256"/>
      <c r="JR37" s="256"/>
      <c r="JS37" s="256"/>
      <c r="JT37" s="256"/>
      <c r="JU37" s="256"/>
      <c r="JV37" s="256"/>
      <c r="JW37" s="256"/>
      <c r="JX37" s="256"/>
      <c r="JY37" s="256"/>
      <c r="JZ37" s="256"/>
      <c r="KA37" s="256"/>
      <c r="KB37" s="256"/>
      <c r="KC37" s="256"/>
      <c r="KD37" s="256"/>
      <c r="KE37" s="256"/>
      <c r="KF37" s="256"/>
      <c r="KG37" s="256"/>
      <c r="KH37" s="256"/>
      <c r="KI37" s="256"/>
      <c r="KJ37" s="256"/>
    </row>
    <row r="38" spans="1:296" ht="28.7" customHeight="1">
      <c r="A38" s="285"/>
      <c r="B38" s="360" t="s">
        <v>374</v>
      </c>
      <c r="C38" s="220"/>
      <c r="D38" s="362">
        <v>5539.4980000000096</v>
      </c>
      <c r="E38" s="220"/>
      <c r="F38" s="193" t="s">
        <v>347</v>
      </c>
      <c r="G38" s="365"/>
      <c r="H38" s="272" t="s">
        <v>353</v>
      </c>
      <c r="I38" s="366"/>
      <c r="J38" s="644"/>
      <c r="K38" s="367"/>
      <c r="L38" s="328"/>
      <c r="M38" s="367"/>
      <c r="N38" s="328"/>
      <c r="O38" s="367"/>
      <c r="P38" s="328"/>
      <c r="Q38" s="367"/>
      <c r="R38" s="328"/>
      <c r="S38" s="368"/>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c r="CC38" s="256"/>
      <c r="CD38" s="256"/>
      <c r="CE38" s="256"/>
      <c r="CF38" s="256"/>
      <c r="CG38" s="256"/>
      <c r="CH38" s="256"/>
      <c r="CI38" s="256"/>
      <c r="CJ38" s="256"/>
      <c r="CK38" s="256"/>
      <c r="CL38" s="256"/>
      <c r="CM38" s="256"/>
      <c r="CN38" s="256"/>
      <c r="CO38" s="256"/>
      <c r="CP38" s="256"/>
      <c r="CQ38" s="256"/>
      <c r="CR38" s="256"/>
      <c r="CS38" s="256"/>
      <c r="CT38" s="256"/>
      <c r="CU38" s="256"/>
      <c r="CV38" s="256"/>
      <c r="CW38" s="256"/>
      <c r="CX38" s="256"/>
      <c r="CY38" s="256"/>
      <c r="CZ38" s="256"/>
      <c r="DA38" s="256"/>
      <c r="DB38" s="256"/>
      <c r="DC38" s="256"/>
      <c r="DD38" s="256"/>
      <c r="DE38" s="256"/>
      <c r="DF38" s="256"/>
      <c r="DG38" s="256"/>
      <c r="DH38" s="256"/>
      <c r="DI38" s="256"/>
      <c r="DJ38" s="256"/>
      <c r="DK38" s="256"/>
      <c r="DL38" s="256"/>
      <c r="DM38" s="256"/>
      <c r="DN38" s="256"/>
      <c r="DO38" s="256"/>
      <c r="DP38" s="256"/>
      <c r="DQ38" s="256"/>
      <c r="DR38" s="256"/>
      <c r="DS38" s="256"/>
      <c r="DT38" s="256"/>
      <c r="DU38" s="256"/>
      <c r="DV38" s="256"/>
      <c r="DW38" s="256"/>
      <c r="DX38" s="256"/>
      <c r="DY38" s="256"/>
      <c r="DZ38" s="256"/>
      <c r="EA38" s="256"/>
      <c r="EB38" s="256"/>
      <c r="EC38" s="256"/>
      <c r="ED38" s="256"/>
      <c r="EE38" s="256"/>
      <c r="EF38" s="256"/>
      <c r="EG38" s="256"/>
      <c r="EH38" s="256"/>
      <c r="EI38" s="256"/>
      <c r="EJ38" s="256"/>
      <c r="EK38" s="256"/>
      <c r="EL38" s="256"/>
      <c r="EM38" s="256"/>
      <c r="EN38" s="256"/>
      <c r="EO38" s="256"/>
      <c r="EP38" s="256"/>
      <c r="EQ38" s="256"/>
      <c r="ER38" s="256"/>
      <c r="ES38" s="256"/>
      <c r="ET38" s="256"/>
      <c r="EU38" s="256"/>
      <c r="EV38" s="256"/>
      <c r="EW38" s="256"/>
      <c r="EX38" s="256"/>
      <c r="EY38" s="256"/>
      <c r="EZ38" s="256"/>
      <c r="FA38" s="256"/>
      <c r="FB38" s="256"/>
      <c r="FC38" s="256"/>
      <c r="FD38" s="256"/>
      <c r="FE38" s="256"/>
      <c r="FF38" s="256"/>
      <c r="FG38" s="256"/>
      <c r="FH38" s="256"/>
      <c r="FI38" s="256"/>
      <c r="FJ38" s="256"/>
      <c r="FK38" s="256"/>
      <c r="FL38" s="256"/>
      <c r="FM38" s="256"/>
      <c r="FN38" s="256"/>
      <c r="FO38" s="256"/>
      <c r="FP38" s="256"/>
      <c r="FQ38" s="256"/>
      <c r="FR38" s="256"/>
      <c r="FS38" s="256"/>
      <c r="FT38" s="256"/>
      <c r="FU38" s="256"/>
      <c r="FV38" s="256"/>
      <c r="FW38" s="256"/>
      <c r="FX38" s="256"/>
      <c r="FY38" s="256"/>
      <c r="FZ38" s="256"/>
      <c r="GA38" s="256"/>
      <c r="GB38" s="256"/>
      <c r="GC38" s="256"/>
      <c r="GD38" s="256"/>
      <c r="GE38" s="256"/>
      <c r="GF38" s="256"/>
      <c r="GG38" s="256"/>
      <c r="GH38" s="256"/>
      <c r="GI38" s="256"/>
      <c r="GJ38" s="256"/>
      <c r="GK38" s="256"/>
      <c r="GL38" s="256"/>
      <c r="GM38" s="256"/>
      <c r="GN38" s="256"/>
      <c r="GO38" s="256"/>
      <c r="GP38" s="256"/>
      <c r="GQ38" s="256"/>
      <c r="GR38" s="256"/>
      <c r="GS38" s="256"/>
      <c r="GT38" s="256"/>
      <c r="GU38" s="256"/>
      <c r="GV38" s="256"/>
      <c r="GW38" s="256"/>
      <c r="GX38" s="256"/>
      <c r="GY38" s="256"/>
      <c r="GZ38" s="256"/>
      <c r="HA38" s="256"/>
      <c r="HB38" s="256"/>
      <c r="HC38" s="256"/>
      <c r="HD38" s="256"/>
      <c r="HE38" s="256"/>
      <c r="HF38" s="256"/>
      <c r="HG38" s="256"/>
      <c r="HH38" s="256"/>
      <c r="HI38" s="256"/>
      <c r="HJ38" s="256"/>
      <c r="HK38" s="256"/>
      <c r="HL38" s="256"/>
      <c r="HM38" s="256"/>
      <c r="HN38" s="256"/>
      <c r="HO38" s="256"/>
      <c r="HP38" s="256"/>
      <c r="HQ38" s="256"/>
      <c r="HR38" s="256"/>
      <c r="HS38" s="256"/>
      <c r="HT38" s="256"/>
      <c r="HU38" s="256"/>
      <c r="HV38" s="256"/>
      <c r="HW38" s="256"/>
      <c r="HX38" s="256"/>
      <c r="HY38" s="256"/>
      <c r="HZ38" s="256"/>
      <c r="IA38" s="256"/>
      <c r="IB38" s="256"/>
      <c r="IC38" s="256"/>
      <c r="ID38" s="256"/>
      <c r="IE38" s="256"/>
      <c r="IF38" s="256"/>
      <c r="IG38" s="256"/>
      <c r="IH38" s="256"/>
      <c r="II38" s="256"/>
      <c r="IJ38" s="256"/>
      <c r="IK38" s="256"/>
      <c r="IL38" s="256"/>
      <c r="IM38" s="256"/>
      <c r="IN38" s="256"/>
      <c r="IO38" s="256"/>
      <c r="IP38" s="256"/>
      <c r="IQ38" s="256"/>
      <c r="IR38" s="256"/>
      <c r="IS38" s="256"/>
      <c r="IT38" s="256"/>
      <c r="IU38" s="256"/>
      <c r="IV38" s="256"/>
      <c r="IW38" s="256"/>
      <c r="IX38" s="256"/>
      <c r="IY38" s="256"/>
      <c r="IZ38" s="256"/>
      <c r="JA38" s="256"/>
      <c r="JB38" s="256"/>
      <c r="JC38" s="256"/>
      <c r="JD38" s="256"/>
      <c r="JE38" s="256"/>
      <c r="JF38" s="256"/>
      <c r="JG38" s="256"/>
      <c r="JH38" s="256"/>
      <c r="JI38" s="256"/>
      <c r="JJ38" s="256"/>
      <c r="JK38" s="256"/>
      <c r="JL38" s="256"/>
      <c r="JM38" s="256"/>
      <c r="JN38" s="256"/>
      <c r="JO38" s="256"/>
      <c r="JP38" s="256"/>
      <c r="JQ38" s="256"/>
      <c r="JR38" s="256"/>
      <c r="JS38" s="256"/>
      <c r="JT38" s="256"/>
      <c r="JU38" s="256"/>
      <c r="JV38" s="256"/>
      <c r="JW38" s="256"/>
      <c r="JX38" s="256"/>
      <c r="JY38" s="256"/>
      <c r="JZ38" s="256"/>
      <c r="KA38" s="256"/>
      <c r="KB38" s="256"/>
      <c r="KC38" s="256"/>
      <c r="KD38" s="256"/>
      <c r="KE38" s="256"/>
      <c r="KF38" s="256"/>
      <c r="KG38" s="256"/>
      <c r="KH38" s="256"/>
      <c r="KI38" s="256"/>
      <c r="KJ38" s="256"/>
    </row>
    <row r="39" spans="1:296" ht="16.7" customHeight="1">
      <c r="A39" s="285"/>
      <c r="B39" s="380"/>
      <c r="C39" s="220"/>
      <c r="D39" s="362"/>
      <c r="E39" s="220"/>
      <c r="F39" s="226"/>
      <c r="G39" s="365"/>
      <c r="H39" s="272" t="s">
        <v>353</v>
      </c>
      <c r="I39" s="366"/>
      <c r="J39" s="644"/>
      <c r="K39" s="367"/>
      <c r="L39" s="328"/>
      <c r="M39" s="367"/>
      <c r="N39" s="328"/>
      <c r="O39" s="367"/>
      <c r="P39" s="328"/>
      <c r="Q39" s="367"/>
      <c r="R39" s="328"/>
      <c r="S39" s="368"/>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6"/>
      <c r="CN39" s="256"/>
      <c r="CO39" s="256"/>
      <c r="CP39" s="256"/>
      <c r="CQ39" s="256"/>
      <c r="CR39" s="256"/>
      <c r="CS39" s="256"/>
      <c r="CT39" s="256"/>
      <c r="CU39" s="256"/>
      <c r="CV39" s="256"/>
      <c r="CW39" s="256"/>
      <c r="CX39" s="256"/>
      <c r="CY39" s="256"/>
      <c r="CZ39" s="256"/>
      <c r="DA39" s="256"/>
      <c r="DB39" s="256"/>
      <c r="DC39" s="256"/>
      <c r="DD39" s="256"/>
      <c r="DE39" s="256"/>
      <c r="DF39" s="256"/>
      <c r="DG39" s="256"/>
      <c r="DH39" s="256"/>
      <c r="DI39" s="256"/>
      <c r="DJ39" s="256"/>
      <c r="DK39" s="256"/>
      <c r="DL39" s="256"/>
      <c r="DM39" s="256"/>
      <c r="DN39" s="256"/>
      <c r="DO39" s="256"/>
      <c r="DP39" s="256"/>
      <c r="DQ39" s="256"/>
      <c r="DR39" s="256"/>
      <c r="DS39" s="256"/>
      <c r="DT39" s="256"/>
      <c r="DU39" s="256"/>
      <c r="DV39" s="256"/>
      <c r="DW39" s="256"/>
      <c r="DX39" s="256"/>
      <c r="DY39" s="256"/>
      <c r="DZ39" s="256"/>
      <c r="EA39" s="256"/>
      <c r="EB39" s="256"/>
      <c r="EC39" s="256"/>
      <c r="ED39" s="256"/>
      <c r="EE39" s="256"/>
      <c r="EF39" s="256"/>
      <c r="EG39" s="256"/>
      <c r="EH39" s="256"/>
      <c r="EI39" s="256"/>
      <c r="EJ39" s="256"/>
      <c r="EK39" s="256"/>
      <c r="EL39" s="256"/>
      <c r="EM39" s="256"/>
      <c r="EN39" s="256"/>
      <c r="EO39" s="256"/>
      <c r="EP39" s="256"/>
      <c r="EQ39" s="256"/>
      <c r="ER39" s="256"/>
      <c r="ES39" s="256"/>
      <c r="ET39" s="256"/>
      <c r="EU39" s="256"/>
      <c r="EV39" s="256"/>
      <c r="EW39" s="256"/>
      <c r="EX39" s="256"/>
      <c r="EY39" s="256"/>
      <c r="EZ39" s="256"/>
      <c r="FA39" s="256"/>
      <c r="FB39" s="256"/>
      <c r="FC39" s="256"/>
      <c r="FD39" s="256"/>
      <c r="FE39" s="256"/>
      <c r="FF39" s="256"/>
      <c r="FG39" s="256"/>
      <c r="FH39" s="256"/>
      <c r="FI39" s="256"/>
      <c r="FJ39" s="256"/>
      <c r="FK39" s="256"/>
      <c r="FL39" s="256"/>
      <c r="FM39" s="256"/>
      <c r="FN39" s="256"/>
      <c r="FO39" s="256"/>
      <c r="FP39" s="256"/>
      <c r="FQ39" s="256"/>
      <c r="FR39" s="256"/>
      <c r="FS39" s="256"/>
      <c r="FT39" s="256"/>
      <c r="FU39" s="256"/>
      <c r="FV39" s="256"/>
      <c r="FW39" s="256"/>
      <c r="FX39" s="256"/>
      <c r="FY39" s="256"/>
      <c r="FZ39" s="256"/>
      <c r="GA39" s="256"/>
      <c r="GB39" s="256"/>
      <c r="GC39" s="256"/>
      <c r="GD39" s="256"/>
      <c r="GE39" s="256"/>
      <c r="GF39" s="256"/>
      <c r="GG39" s="256"/>
      <c r="GH39" s="256"/>
      <c r="GI39" s="256"/>
      <c r="GJ39" s="256"/>
      <c r="GK39" s="256"/>
      <c r="GL39" s="256"/>
      <c r="GM39" s="256"/>
      <c r="GN39" s="256"/>
      <c r="GO39" s="256"/>
      <c r="GP39" s="256"/>
      <c r="GQ39" s="256"/>
      <c r="GR39" s="256"/>
      <c r="GS39" s="256"/>
      <c r="GT39" s="256"/>
      <c r="GU39" s="256"/>
      <c r="GV39" s="256"/>
      <c r="GW39" s="256"/>
      <c r="GX39" s="256"/>
      <c r="GY39" s="256"/>
      <c r="GZ39" s="256"/>
      <c r="HA39" s="256"/>
      <c r="HB39" s="256"/>
      <c r="HC39" s="256"/>
      <c r="HD39" s="256"/>
      <c r="HE39" s="256"/>
      <c r="HF39" s="256"/>
      <c r="HG39" s="256"/>
      <c r="HH39" s="256"/>
      <c r="HI39" s="256"/>
      <c r="HJ39" s="256"/>
      <c r="HK39" s="256"/>
      <c r="HL39" s="256"/>
      <c r="HM39" s="256"/>
      <c r="HN39" s="256"/>
      <c r="HO39" s="256"/>
      <c r="HP39" s="256"/>
      <c r="HQ39" s="256"/>
      <c r="HR39" s="256"/>
      <c r="HS39" s="256"/>
      <c r="HT39" s="256"/>
      <c r="HU39" s="256"/>
      <c r="HV39" s="256"/>
      <c r="HW39" s="256"/>
      <c r="HX39" s="256"/>
      <c r="HY39" s="256"/>
      <c r="HZ39" s="256"/>
      <c r="IA39" s="256"/>
      <c r="IB39" s="256"/>
      <c r="IC39" s="256"/>
      <c r="ID39" s="256"/>
      <c r="IE39" s="256"/>
      <c r="IF39" s="256"/>
      <c r="IG39" s="256"/>
      <c r="IH39" s="256"/>
      <c r="II39" s="256"/>
      <c r="IJ39" s="256"/>
      <c r="IK39" s="256"/>
      <c r="IL39" s="256"/>
      <c r="IM39" s="256"/>
      <c r="IN39" s="256"/>
      <c r="IO39" s="256"/>
      <c r="IP39" s="256"/>
      <c r="IQ39" s="256"/>
      <c r="IR39" s="256"/>
      <c r="IS39" s="256"/>
      <c r="IT39" s="256"/>
      <c r="IU39" s="256"/>
      <c r="IV39" s="256"/>
      <c r="IW39" s="256"/>
      <c r="IX39" s="256"/>
      <c r="IY39" s="256"/>
      <c r="IZ39" s="256"/>
      <c r="JA39" s="256"/>
      <c r="JB39" s="256"/>
      <c r="JC39" s="256"/>
      <c r="JD39" s="256"/>
      <c r="JE39" s="256"/>
      <c r="JF39" s="256"/>
      <c r="JG39" s="256"/>
      <c r="JH39" s="256"/>
      <c r="JI39" s="256"/>
      <c r="JJ39" s="256"/>
      <c r="JK39" s="256"/>
      <c r="JL39" s="256"/>
      <c r="JM39" s="256"/>
      <c r="JN39" s="256"/>
      <c r="JO39" s="256"/>
      <c r="JP39" s="256"/>
      <c r="JQ39" s="256"/>
      <c r="JR39" s="256"/>
      <c r="JS39" s="256"/>
      <c r="JT39" s="256"/>
      <c r="JU39" s="256"/>
      <c r="JV39" s="256"/>
      <c r="JW39" s="256"/>
      <c r="JX39" s="256"/>
      <c r="JY39" s="256"/>
      <c r="JZ39" s="256"/>
      <c r="KA39" s="256"/>
      <c r="KB39" s="256"/>
      <c r="KC39" s="256"/>
      <c r="KD39" s="256"/>
      <c r="KE39" s="256"/>
      <c r="KF39" s="256"/>
      <c r="KG39" s="256"/>
      <c r="KH39" s="256"/>
      <c r="KI39" s="256"/>
      <c r="KJ39" s="256"/>
    </row>
    <row r="40" spans="1:296" ht="16.7" customHeight="1">
      <c r="A40" s="285"/>
      <c r="B40" s="360" t="s">
        <v>375</v>
      </c>
      <c r="C40" s="220"/>
      <c r="D40" s="362">
        <v>428.512</v>
      </c>
      <c r="E40" s="220"/>
      <c r="F40" s="193" t="s">
        <v>347</v>
      </c>
      <c r="G40" s="365"/>
      <c r="H40" s="272" t="s">
        <v>353</v>
      </c>
      <c r="I40" s="366"/>
      <c r="J40" s="644"/>
      <c r="K40" s="367"/>
      <c r="L40" s="328"/>
      <c r="M40" s="367"/>
      <c r="N40" s="328"/>
      <c r="O40" s="367"/>
      <c r="P40" s="328"/>
      <c r="Q40" s="367"/>
      <c r="R40" s="328"/>
      <c r="S40" s="368"/>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6"/>
      <c r="CP40" s="256"/>
      <c r="CQ40" s="256"/>
      <c r="CR40" s="256"/>
      <c r="CS40" s="256"/>
      <c r="CT40" s="256"/>
      <c r="CU40" s="256"/>
      <c r="CV40" s="256"/>
      <c r="CW40" s="256"/>
      <c r="CX40" s="256"/>
      <c r="CY40" s="256"/>
      <c r="CZ40" s="256"/>
      <c r="DA40" s="256"/>
      <c r="DB40" s="256"/>
      <c r="DC40" s="256"/>
      <c r="DD40" s="256"/>
      <c r="DE40" s="256"/>
      <c r="DF40" s="256"/>
      <c r="DG40" s="256"/>
      <c r="DH40" s="256"/>
      <c r="DI40" s="256"/>
      <c r="DJ40" s="256"/>
      <c r="DK40" s="256"/>
      <c r="DL40" s="256"/>
      <c r="DM40" s="256"/>
      <c r="DN40" s="256"/>
      <c r="DO40" s="256"/>
      <c r="DP40" s="256"/>
      <c r="DQ40" s="256"/>
      <c r="DR40" s="256"/>
      <c r="DS40" s="256"/>
      <c r="DT40" s="256"/>
      <c r="DU40" s="256"/>
      <c r="DV40" s="256"/>
      <c r="DW40" s="256"/>
      <c r="DX40" s="256"/>
      <c r="DY40" s="256"/>
      <c r="DZ40" s="256"/>
      <c r="EA40" s="256"/>
      <c r="EB40" s="256"/>
      <c r="EC40" s="256"/>
      <c r="ED40" s="256"/>
      <c r="EE40" s="256"/>
      <c r="EF40" s="256"/>
      <c r="EG40" s="256"/>
      <c r="EH40" s="256"/>
      <c r="EI40" s="256"/>
      <c r="EJ40" s="256"/>
      <c r="EK40" s="256"/>
      <c r="EL40" s="256"/>
      <c r="EM40" s="256"/>
      <c r="EN40" s="256"/>
      <c r="EO40" s="256"/>
      <c r="EP40" s="256"/>
      <c r="EQ40" s="256"/>
      <c r="ER40" s="256"/>
      <c r="ES40" s="256"/>
      <c r="ET40" s="256"/>
      <c r="EU40" s="256"/>
      <c r="EV40" s="256"/>
      <c r="EW40" s="256"/>
      <c r="EX40" s="256"/>
      <c r="EY40" s="256"/>
      <c r="EZ40" s="256"/>
      <c r="FA40" s="256"/>
      <c r="FB40" s="256"/>
      <c r="FC40" s="256"/>
      <c r="FD40" s="256"/>
      <c r="FE40" s="256"/>
      <c r="FF40" s="256"/>
      <c r="FG40" s="256"/>
      <c r="FH40" s="256"/>
      <c r="FI40" s="256"/>
      <c r="FJ40" s="256"/>
      <c r="FK40" s="256"/>
      <c r="FL40" s="256"/>
      <c r="FM40" s="256"/>
      <c r="FN40" s="256"/>
      <c r="FO40" s="256"/>
      <c r="FP40" s="256"/>
      <c r="FQ40" s="256"/>
      <c r="FR40" s="256"/>
      <c r="FS40" s="256"/>
      <c r="FT40" s="256"/>
      <c r="FU40" s="256"/>
      <c r="FV40" s="256"/>
      <c r="FW40" s="256"/>
      <c r="FX40" s="256"/>
      <c r="FY40" s="256"/>
      <c r="FZ40" s="256"/>
      <c r="GA40" s="256"/>
      <c r="GB40" s="256"/>
      <c r="GC40" s="256"/>
      <c r="GD40" s="256"/>
      <c r="GE40" s="256"/>
      <c r="GF40" s="256"/>
      <c r="GG40" s="256"/>
      <c r="GH40" s="256"/>
      <c r="GI40" s="256"/>
      <c r="GJ40" s="256"/>
      <c r="GK40" s="256"/>
      <c r="GL40" s="256"/>
      <c r="GM40" s="256"/>
      <c r="GN40" s="256"/>
      <c r="GO40" s="256"/>
      <c r="GP40" s="256"/>
      <c r="GQ40" s="256"/>
      <c r="GR40" s="256"/>
      <c r="GS40" s="256"/>
      <c r="GT40" s="256"/>
      <c r="GU40" s="256"/>
      <c r="GV40" s="256"/>
      <c r="GW40" s="256"/>
      <c r="GX40" s="256"/>
      <c r="GY40" s="256"/>
      <c r="GZ40" s="256"/>
      <c r="HA40" s="256"/>
      <c r="HB40" s="256"/>
      <c r="HC40" s="256"/>
      <c r="HD40" s="256"/>
      <c r="HE40" s="256"/>
      <c r="HF40" s="256"/>
      <c r="HG40" s="256"/>
      <c r="HH40" s="256"/>
      <c r="HI40" s="256"/>
      <c r="HJ40" s="256"/>
      <c r="HK40" s="256"/>
      <c r="HL40" s="256"/>
      <c r="HM40" s="256"/>
      <c r="HN40" s="256"/>
      <c r="HO40" s="256"/>
      <c r="HP40" s="256"/>
      <c r="HQ40" s="256"/>
      <c r="HR40" s="256"/>
      <c r="HS40" s="256"/>
      <c r="HT40" s="256"/>
      <c r="HU40" s="256"/>
      <c r="HV40" s="256"/>
      <c r="HW40" s="256"/>
      <c r="HX40" s="256"/>
      <c r="HY40" s="256"/>
      <c r="HZ40" s="256"/>
      <c r="IA40" s="256"/>
      <c r="IB40" s="256"/>
      <c r="IC40" s="256"/>
      <c r="ID40" s="256"/>
      <c r="IE40" s="256"/>
      <c r="IF40" s="256"/>
      <c r="IG40" s="256"/>
      <c r="IH40" s="256"/>
      <c r="II40" s="256"/>
      <c r="IJ40" s="256"/>
      <c r="IK40" s="256"/>
      <c r="IL40" s="256"/>
      <c r="IM40" s="256"/>
      <c r="IN40" s="256"/>
      <c r="IO40" s="256"/>
      <c r="IP40" s="256"/>
      <c r="IQ40" s="256"/>
      <c r="IR40" s="256"/>
      <c r="IS40" s="256"/>
      <c r="IT40" s="256"/>
      <c r="IU40" s="256"/>
      <c r="IV40" s="256"/>
      <c r="IW40" s="256"/>
      <c r="IX40" s="256"/>
      <c r="IY40" s="256"/>
      <c r="IZ40" s="256"/>
      <c r="JA40" s="256"/>
      <c r="JB40" s="256"/>
      <c r="JC40" s="256"/>
      <c r="JD40" s="256"/>
      <c r="JE40" s="256"/>
      <c r="JF40" s="256"/>
      <c r="JG40" s="256"/>
      <c r="JH40" s="256"/>
      <c r="JI40" s="256"/>
      <c r="JJ40" s="256"/>
      <c r="JK40" s="256"/>
      <c r="JL40" s="256"/>
      <c r="JM40" s="256"/>
      <c r="JN40" s="256"/>
      <c r="JO40" s="256"/>
      <c r="JP40" s="256"/>
      <c r="JQ40" s="256"/>
      <c r="JR40" s="256"/>
      <c r="JS40" s="256"/>
      <c r="JT40" s="256"/>
      <c r="JU40" s="256"/>
      <c r="JV40" s="256"/>
      <c r="JW40" s="256"/>
      <c r="JX40" s="256"/>
      <c r="JY40" s="256"/>
      <c r="JZ40" s="256"/>
      <c r="KA40" s="256"/>
      <c r="KB40" s="256"/>
      <c r="KC40" s="256"/>
      <c r="KD40" s="256"/>
      <c r="KE40" s="256"/>
      <c r="KF40" s="256"/>
      <c r="KG40" s="256"/>
      <c r="KH40" s="256"/>
      <c r="KI40" s="256"/>
      <c r="KJ40" s="256"/>
    </row>
    <row r="41" spans="1:296" ht="16.7" customHeight="1">
      <c r="A41" s="285"/>
      <c r="B41" s="380"/>
      <c r="C41" s="220"/>
      <c r="D41" s="362"/>
      <c r="E41" s="220"/>
      <c r="F41" s="226"/>
      <c r="G41" s="365"/>
      <c r="H41" s="273"/>
      <c r="I41" s="366"/>
      <c r="J41" s="644"/>
      <c r="K41" s="367"/>
      <c r="L41" s="328"/>
      <c r="M41" s="367"/>
      <c r="N41" s="328"/>
      <c r="O41" s="367"/>
      <c r="P41" s="328"/>
      <c r="Q41" s="367"/>
      <c r="R41" s="328"/>
      <c r="S41" s="368"/>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c r="DC41" s="256"/>
      <c r="DD41" s="256"/>
      <c r="DE41" s="256"/>
      <c r="DF41" s="256"/>
      <c r="DG41" s="256"/>
      <c r="DH41" s="256"/>
      <c r="DI41" s="256"/>
      <c r="DJ41" s="256"/>
      <c r="DK41" s="256"/>
      <c r="DL41" s="256"/>
      <c r="DM41" s="256"/>
      <c r="DN41" s="256"/>
      <c r="DO41" s="256"/>
      <c r="DP41" s="256"/>
      <c r="DQ41" s="256"/>
      <c r="DR41" s="256"/>
      <c r="DS41" s="256"/>
      <c r="DT41" s="256"/>
      <c r="DU41" s="256"/>
      <c r="DV41" s="256"/>
      <c r="DW41" s="256"/>
      <c r="DX41" s="256"/>
      <c r="DY41" s="256"/>
      <c r="DZ41" s="256"/>
      <c r="EA41" s="256"/>
      <c r="EB41" s="256"/>
      <c r="EC41" s="256"/>
      <c r="ED41" s="256"/>
      <c r="EE41" s="256"/>
      <c r="EF41" s="256"/>
      <c r="EG41" s="256"/>
      <c r="EH41" s="256"/>
      <c r="EI41" s="256"/>
      <c r="EJ41" s="256"/>
      <c r="EK41" s="256"/>
      <c r="EL41" s="256"/>
      <c r="EM41" s="256"/>
      <c r="EN41" s="256"/>
      <c r="EO41" s="256"/>
      <c r="EP41" s="256"/>
      <c r="EQ41" s="256"/>
      <c r="ER41" s="256"/>
      <c r="ES41" s="256"/>
      <c r="ET41" s="256"/>
      <c r="EU41" s="256"/>
      <c r="EV41" s="256"/>
      <c r="EW41" s="256"/>
      <c r="EX41" s="256"/>
      <c r="EY41" s="256"/>
      <c r="EZ41" s="256"/>
      <c r="FA41" s="256"/>
      <c r="FB41" s="256"/>
      <c r="FC41" s="256"/>
      <c r="FD41" s="256"/>
      <c r="FE41" s="256"/>
      <c r="FF41" s="256"/>
      <c r="FG41" s="256"/>
      <c r="FH41" s="256"/>
      <c r="FI41" s="256"/>
      <c r="FJ41" s="256"/>
      <c r="FK41" s="256"/>
      <c r="FL41" s="256"/>
      <c r="FM41" s="256"/>
      <c r="FN41" s="256"/>
      <c r="FO41" s="256"/>
      <c r="FP41" s="256"/>
      <c r="FQ41" s="256"/>
      <c r="FR41" s="256"/>
      <c r="FS41" s="256"/>
      <c r="FT41" s="256"/>
      <c r="FU41" s="256"/>
      <c r="FV41" s="256"/>
      <c r="FW41" s="256"/>
      <c r="FX41" s="256"/>
      <c r="FY41" s="256"/>
      <c r="FZ41" s="256"/>
      <c r="GA41" s="256"/>
      <c r="GB41" s="256"/>
      <c r="GC41" s="256"/>
      <c r="GD41" s="256"/>
      <c r="GE41" s="256"/>
      <c r="GF41" s="256"/>
      <c r="GG41" s="256"/>
      <c r="GH41" s="256"/>
      <c r="GI41" s="256"/>
      <c r="GJ41" s="256"/>
      <c r="GK41" s="256"/>
      <c r="GL41" s="256"/>
      <c r="GM41" s="256"/>
      <c r="GN41" s="256"/>
      <c r="GO41" s="256"/>
      <c r="GP41" s="256"/>
      <c r="GQ41" s="256"/>
      <c r="GR41" s="256"/>
      <c r="GS41" s="256"/>
      <c r="GT41" s="256"/>
      <c r="GU41" s="256"/>
      <c r="GV41" s="256"/>
      <c r="GW41" s="256"/>
      <c r="GX41" s="256"/>
      <c r="GY41" s="256"/>
      <c r="GZ41" s="256"/>
      <c r="HA41" s="256"/>
      <c r="HB41" s="256"/>
      <c r="HC41" s="256"/>
      <c r="HD41" s="256"/>
      <c r="HE41" s="256"/>
      <c r="HF41" s="256"/>
      <c r="HG41" s="256"/>
      <c r="HH41" s="256"/>
      <c r="HI41" s="256"/>
      <c r="HJ41" s="256"/>
      <c r="HK41" s="256"/>
      <c r="HL41" s="256"/>
      <c r="HM41" s="256"/>
      <c r="HN41" s="256"/>
      <c r="HO41" s="256"/>
      <c r="HP41" s="256"/>
      <c r="HQ41" s="256"/>
      <c r="HR41" s="256"/>
      <c r="HS41" s="256"/>
      <c r="HT41" s="256"/>
      <c r="HU41" s="256"/>
      <c r="HV41" s="256"/>
      <c r="HW41" s="256"/>
      <c r="HX41" s="256"/>
      <c r="HY41" s="256"/>
      <c r="HZ41" s="256"/>
      <c r="IA41" s="256"/>
      <c r="IB41" s="256"/>
      <c r="IC41" s="256"/>
      <c r="ID41" s="256"/>
      <c r="IE41" s="256"/>
      <c r="IF41" s="256"/>
      <c r="IG41" s="256"/>
      <c r="IH41" s="256"/>
      <c r="II41" s="256"/>
      <c r="IJ41" s="256"/>
      <c r="IK41" s="256"/>
      <c r="IL41" s="256"/>
      <c r="IM41" s="256"/>
      <c r="IN41" s="256"/>
      <c r="IO41" s="256"/>
      <c r="IP41" s="256"/>
      <c r="IQ41" s="256"/>
      <c r="IR41" s="256"/>
      <c r="IS41" s="256"/>
      <c r="IT41" s="256"/>
      <c r="IU41" s="256"/>
      <c r="IV41" s="256"/>
      <c r="IW41" s="256"/>
      <c r="IX41" s="256"/>
      <c r="IY41" s="256"/>
      <c r="IZ41" s="256"/>
      <c r="JA41" s="256"/>
      <c r="JB41" s="256"/>
      <c r="JC41" s="256"/>
      <c r="JD41" s="256"/>
      <c r="JE41" s="256"/>
      <c r="JF41" s="256"/>
      <c r="JG41" s="256"/>
      <c r="JH41" s="256"/>
      <c r="JI41" s="256"/>
      <c r="JJ41" s="256"/>
      <c r="JK41" s="256"/>
      <c r="JL41" s="256"/>
      <c r="JM41" s="256"/>
      <c r="JN41" s="256"/>
      <c r="JO41" s="256"/>
      <c r="JP41" s="256"/>
      <c r="JQ41" s="256"/>
      <c r="JR41" s="256"/>
      <c r="JS41" s="256"/>
      <c r="JT41" s="256"/>
      <c r="JU41" s="256"/>
      <c r="JV41" s="256"/>
      <c r="JW41" s="256"/>
      <c r="JX41" s="256"/>
      <c r="JY41" s="256"/>
      <c r="JZ41" s="256"/>
      <c r="KA41" s="256"/>
      <c r="KB41" s="256"/>
      <c r="KC41" s="256"/>
      <c r="KD41" s="256"/>
      <c r="KE41" s="256"/>
      <c r="KF41" s="256"/>
      <c r="KG41" s="256"/>
      <c r="KH41" s="256"/>
      <c r="KI41" s="256"/>
      <c r="KJ41" s="256"/>
    </row>
    <row r="42" spans="1:296" ht="16.7" customHeight="1">
      <c r="A42" s="281"/>
      <c r="B42" s="381"/>
      <c r="C42" s="270"/>
      <c r="D42" s="370"/>
      <c r="E42" s="270"/>
      <c r="F42" s="382"/>
      <c r="G42" s="365"/>
      <c r="H42" s="383"/>
      <c r="I42" s="366"/>
      <c r="J42" s="643"/>
      <c r="K42" s="367"/>
      <c r="L42" s="328"/>
      <c r="M42" s="367"/>
      <c r="N42" s="328"/>
      <c r="O42" s="367"/>
      <c r="P42" s="328"/>
      <c r="Q42" s="367"/>
      <c r="R42" s="328"/>
      <c r="S42" s="368"/>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c r="DV42" s="256"/>
      <c r="DW42" s="256"/>
      <c r="DX42" s="256"/>
      <c r="DY42" s="256"/>
      <c r="DZ42" s="256"/>
      <c r="EA42" s="256"/>
      <c r="EB42" s="256"/>
      <c r="EC42" s="256"/>
      <c r="ED42" s="256"/>
      <c r="EE42" s="256"/>
      <c r="EF42" s="256"/>
      <c r="EG42" s="256"/>
      <c r="EH42" s="256"/>
      <c r="EI42" s="256"/>
      <c r="EJ42" s="256"/>
      <c r="EK42" s="256"/>
      <c r="EL42" s="256"/>
      <c r="EM42" s="256"/>
      <c r="EN42" s="256"/>
      <c r="EO42" s="256"/>
      <c r="EP42" s="256"/>
      <c r="EQ42" s="256"/>
      <c r="ER42" s="256"/>
      <c r="ES42" s="256"/>
      <c r="ET42" s="256"/>
      <c r="EU42" s="256"/>
      <c r="EV42" s="256"/>
      <c r="EW42" s="256"/>
      <c r="EX42" s="256"/>
      <c r="EY42" s="256"/>
      <c r="EZ42" s="256"/>
      <c r="FA42" s="256"/>
      <c r="FB42" s="256"/>
      <c r="FC42" s="256"/>
      <c r="FD42" s="256"/>
      <c r="FE42" s="256"/>
      <c r="FF42" s="256"/>
      <c r="FG42" s="256"/>
      <c r="FH42" s="256"/>
      <c r="FI42" s="256"/>
      <c r="FJ42" s="256"/>
      <c r="FK42" s="256"/>
      <c r="FL42" s="256"/>
      <c r="FM42" s="256"/>
      <c r="FN42" s="256"/>
      <c r="FO42" s="256"/>
      <c r="FP42" s="256"/>
      <c r="FQ42" s="256"/>
      <c r="FR42" s="256"/>
      <c r="FS42" s="256"/>
      <c r="FT42" s="256"/>
      <c r="FU42" s="256"/>
      <c r="FV42" s="256"/>
      <c r="FW42" s="256"/>
      <c r="FX42" s="256"/>
      <c r="FY42" s="256"/>
      <c r="FZ42" s="256"/>
      <c r="GA42" s="256"/>
      <c r="GB42" s="256"/>
      <c r="GC42" s="256"/>
      <c r="GD42" s="256"/>
      <c r="GE42" s="256"/>
      <c r="GF42" s="256"/>
      <c r="GG42" s="256"/>
      <c r="GH42" s="256"/>
      <c r="GI42" s="256"/>
      <c r="GJ42" s="256"/>
      <c r="GK42" s="256"/>
      <c r="GL42" s="256"/>
      <c r="GM42" s="256"/>
      <c r="GN42" s="256"/>
      <c r="GO42" s="256"/>
      <c r="GP42" s="256"/>
      <c r="GQ42" s="256"/>
      <c r="GR42" s="256"/>
      <c r="GS42" s="256"/>
      <c r="GT42" s="256"/>
      <c r="GU42" s="256"/>
      <c r="GV42" s="256"/>
      <c r="GW42" s="256"/>
      <c r="GX42" s="256"/>
      <c r="GY42" s="256"/>
      <c r="GZ42" s="256"/>
      <c r="HA42" s="256"/>
      <c r="HB42" s="256"/>
      <c r="HC42" s="256"/>
      <c r="HD42" s="256"/>
      <c r="HE42" s="256"/>
      <c r="HF42" s="256"/>
      <c r="HG42" s="256"/>
      <c r="HH42" s="256"/>
      <c r="HI42" s="256"/>
      <c r="HJ42" s="256"/>
      <c r="HK42" s="256"/>
      <c r="HL42" s="256"/>
      <c r="HM42" s="256"/>
      <c r="HN42" s="256"/>
      <c r="HO42" s="256"/>
      <c r="HP42" s="256"/>
      <c r="HQ42" s="256"/>
      <c r="HR42" s="256"/>
      <c r="HS42" s="256"/>
      <c r="HT42" s="256"/>
      <c r="HU42" s="256"/>
      <c r="HV42" s="256"/>
      <c r="HW42" s="256"/>
      <c r="HX42" s="256"/>
      <c r="HY42" s="256"/>
      <c r="HZ42" s="256"/>
      <c r="IA42" s="256"/>
      <c r="IB42" s="256"/>
      <c r="IC42" s="256"/>
      <c r="ID42" s="256"/>
      <c r="IE42" s="256"/>
      <c r="IF42" s="256"/>
      <c r="IG42" s="256"/>
      <c r="IH42" s="256"/>
      <c r="II42" s="256"/>
      <c r="IJ42" s="256"/>
      <c r="IK42" s="256"/>
      <c r="IL42" s="256"/>
      <c r="IM42" s="256"/>
      <c r="IN42" s="256"/>
      <c r="IO42" s="256"/>
      <c r="IP42" s="256"/>
      <c r="IQ42" s="256"/>
      <c r="IR42" s="256"/>
      <c r="IS42" s="256"/>
      <c r="IT42" s="256"/>
      <c r="IU42" s="256"/>
      <c r="IV42" s="256"/>
      <c r="IW42" s="256"/>
      <c r="IX42" s="256"/>
      <c r="IY42" s="256"/>
      <c r="IZ42" s="256"/>
      <c r="JA42" s="256"/>
      <c r="JB42" s="256"/>
      <c r="JC42" s="256"/>
      <c r="JD42" s="256"/>
      <c r="JE42" s="256"/>
      <c r="JF42" s="256"/>
      <c r="JG42" s="256"/>
      <c r="JH42" s="256"/>
      <c r="JI42" s="256"/>
      <c r="JJ42" s="256"/>
      <c r="JK42" s="256"/>
      <c r="JL42" s="256"/>
      <c r="JM42" s="256"/>
      <c r="JN42" s="256"/>
      <c r="JO42" s="256"/>
      <c r="JP42" s="256"/>
      <c r="JQ42" s="256"/>
      <c r="JR42" s="256"/>
      <c r="JS42" s="256"/>
      <c r="JT42" s="256"/>
      <c r="JU42" s="256"/>
      <c r="JV42" s="256"/>
      <c r="JW42" s="256"/>
      <c r="JX42" s="256"/>
      <c r="JY42" s="256"/>
      <c r="JZ42" s="256"/>
      <c r="KA42" s="256"/>
      <c r="KB42" s="256"/>
      <c r="KC42" s="256"/>
      <c r="KD42" s="256"/>
      <c r="KE42" s="256"/>
      <c r="KF42" s="256"/>
      <c r="KG42" s="256"/>
      <c r="KH42" s="256"/>
      <c r="KI42" s="256"/>
      <c r="KJ42" s="256"/>
    </row>
    <row r="43" spans="1:296" ht="16.7" customHeight="1">
      <c r="A43" s="314"/>
      <c r="B43" s="314"/>
      <c r="C43" s="314"/>
      <c r="D43" s="373"/>
      <c r="E43" s="314"/>
      <c r="F43" s="314"/>
      <c r="G43" s="256"/>
      <c r="H43" s="314"/>
      <c r="I43" s="256"/>
      <c r="J43" s="339"/>
      <c r="K43" s="256"/>
      <c r="L43" s="339"/>
      <c r="M43" s="256"/>
      <c r="N43" s="339"/>
      <c r="O43" s="256"/>
      <c r="P43" s="339"/>
      <c r="Q43" s="256"/>
      <c r="R43" s="339"/>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c r="DM43" s="256"/>
      <c r="DN43" s="256"/>
      <c r="DO43" s="256"/>
      <c r="DP43" s="256"/>
      <c r="DQ43" s="256"/>
      <c r="DR43" s="256"/>
      <c r="DS43" s="256"/>
      <c r="DT43" s="256"/>
      <c r="DU43" s="256"/>
      <c r="DV43" s="256"/>
      <c r="DW43" s="256"/>
      <c r="DX43" s="256"/>
      <c r="DY43" s="256"/>
      <c r="DZ43" s="256"/>
      <c r="EA43" s="256"/>
      <c r="EB43" s="256"/>
      <c r="EC43" s="256"/>
      <c r="ED43" s="256"/>
      <c r="EE43" s="256"/>
      <c r="EF43" s="256"/>
      <c r="EG43" s="256"/>
      <c r="EH43" s="256"/>
      <c r="EI43" s="256"/>
      <c r="EJ43" s="256"/>
      <c r="EK43" s="256"/>
      <c r="EL43" s="256"/>
      <c r="EM43" s="256"/>
      <c r="EN43" s="256"/>
      <c r="EO43" s="256"/>
      <c r="EP43" s="256"/>
      <c r="EQ43" s="256"/>
      <c r="ER43" s="256"/>
      <c r="ES43" s="256"/>
      <c r="ET43" s="256"/>
      <c r="EU43" s="256"/>
      <c r="EV43" s="256"/>
      <c r="EW43" s="256"/>
      <c r="EX43" s="256"/>
      <c r="EY43" s="256"/>
      <c r="EZ43" s="256"/>
      <c r="FA43" s="256"/>
      <c r="FB43" s="256"/>
      <c r="FC43" s="256"/>
      <c r="FD43" s="256"/>
      <c r="FE43" s="256"/>
      <c r="FF43" s="256"/>
      <c r="FG43" s="256"/>
      <c r="FH43" s="256"/>
      <c r="FI43" s="256"/>
      <c r="FJ43" s="256"/>
      <c r="FK43" s="256"/>
      <c r="FL43" s="256"/>
      <c r="FM43" s="256"/>
      <c r="FN43" s="256"/>
      <c r="FO43" s="256"/>
      <c r="FP43" s="256"/>
      <c r="FQ43" s="256"/>
      <c r="FR43" s="256"/>
      <c r="FS43" s="256"/>
      <c r="FT43" s="256"/>
      <c r="FU43" s="256"/>
      <c r="FV43" s="256"/>
      <c r="FW43" s="256"/>
      <c r="FX43" s="256"/>
      <c r="FY43" s="256"/>
      <c r="FZ43" s="256"/>
      <c r="GA43" s="256"/>
      <c r="GB43" s="256"/>
      <c r="GC43" s="256"/>
      <c r="GD43" s="256"/>
      <c r="GE43" s="256"/>
      <c r="GF43" s="256"/>
      <c r="GG43" s="256"/>
      <c r="GH43" s="256"/>
      <c r="GI43" s="256"/>
      <c r="GJ43" s="256"/>
      <c r="GK43" s="256"/>
      <c r="GL43" s="256"/>
      <c r="GM43" s="256"/>
      <c r="GN43" s="256"/>
      <c r="GO43" s="256"/>
      <c r="GP43" s="256"/>
      <c r="GQ43" s="256"/>
      <c r="GR43" s="256"/>
      <c r="GS43" s="256"/>
      <c r="GT43" s="256"/>
      <c r="GU43" s="256"/>
      <c r="GV43" s="256"/>
      <c r="GW43" s="256"/>
      <c r="GX43" s="256"/>
      <c r="GY43" s="256"/>
      <c r="GZ43" s="256"/>
      <c r="HA43" s="256"/>
      <c r="HB43" s="256"/>
      <c r="HC43" s="256"/>
      <c r="HD43" s="256"/>
      <c r="HE43" s="256"/>
      <c r="HF43" s="256"/>
      <c r="HG43" s="256"/>
      <c r="HH43" s="256"/>
      <c r="HI43" s="256"/>
      <c r="HJ43" s="256"/>
      <c r="HK43" s="256"/>
      <c r="HL43" s="256"/>
      <c r="HM43" s="256"/>
      <c r="HN43" s="256"/>
      <c r="HO43" s="256"/>
      <c r="HP43" s="256"/>
      <c r="HQ43" s="256"/>
      <c r="HR43" s="256"/>
      <c r="HS43" s="256"/>
      <c r="HT43" s="256"/>
      <c r="HU43" s="256"/>
      <c r="HV43" s="256"/>
      <c r="HW43" s="256"/>
      <c r="HX43" s="256"/>
      <c r="HY43" s="256"/>
      <c r="HZ43" s="256"/>
      <c r="IA43" s="256"/>
      <c r="IB43" s="256"/>
      <c r="IC43" s="256"/>
      <c r="ID43" s="256"/>
      <c r="IE43" s="256"/>
      <c r="IF43" s="256"/>
      <c r="IG43" s="256"/>
      <c r="IH43" s="256"/>
      <c r="II43" s="256"/>
      <c r="IJ43" s="256"/>
      <c r="IK43" s="256"/>
      <c r="IL43" s="256"/>
      <c r="IM43" s="256"/>
      <c r="IN43" s="256"/>
      <c r="IO43" s="256"/>
      <c r="IP43" s="256"/>
      <c r="IQ43" s="256"/>
      <c r="IR43" s="256"/>
      <c r="IS43" s="256"/>
      <c r="IT43" s="256"/>
      <c r="IU43" s="256"/>
      <c r="IV43" s="256"/>
      <c r="IW43" s="256"/>
      <c r="IX43" s="256"/>
      <c r="IY43" s="256"/>
      <c r="IZ43" s="256"/>
      <c r="JA43" s="256"/>
      <c r="JB43" s="256"/>
      <c r="JC43" s="256"/>
      <c r="JD43" s="256"/>
      <c r="JE43" s="256"/>
      <c r="JF43" s="256"/>
      <c r="JG43" s="256"/>
      <c r="JH43" s="256"/>
      <c r="JI43" s="256"/>
      <c r="JJ43" s="256"/>
      <c r="JK43" s="256"/>
      <c r="JL43" s="256"/>
      <c r="JM43" s="256"/>
      <c r="JN43" s="256"/>
      <c r="JO43" s="256"/>
      <c r="JP43" s="256"/>
      <c r="JQ43" s="256"/>
      <c r="JR43" s="256"/>
      <c r="JS43" s="256"/>
      <c r="JT43" s="256"/>
      <c r="JU43" s="256"/>
      <c r="JV43" s="256"/>
      <c r="JW43" s="256"/>
      <c r="JX43" s="256"/>
      <c r="JY43" s="256"/>
      <c r="JZ43" s="256"/>
      <c r="KA43" s="256"/>
      <c r="KB43" s="256"/>
      <c r="KC43" s="256"/>
      <c r="KD43" s="256"/>
      <c r="KE43" s="256"/>
      <c r="KF43" s="256"/>
      <c r="KG43" s="256"/>
      <c r="KH43" s="256"/>
      <c r="KI43" s="256"/>
      <c r="KJ43" s="256"/>
    </row>
    <row r="44" spans="1:296" ht="16.7" customHeight="1">
      <c r="A44" s="256"/>
      <c r="B44" s="256"/>
      <c r="C44" s="256"/>
      <c r="D44" s="384"/>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6"/>
      <c r="CO44" s="256"/>
      <c r="CP44" s="256"/>
      <c r="CQ44" s="256"/>
      <c r="CR44" s="256"/>
      <c r="CS44" s="256"/>
      <c r="CT44" s="256"/>
      <c r="CU44" s="256"/>
      <c r="CV44" s="256"/>
      <c r="CW44" s="256"/>
      <c r="CX44" s="256"/>
      <c r="CY44" s="256"/>
      <c r="CZ44" s="256"/>
      <c r="DA44" s="256"/>
      <c r="DB44" s="256"/>
      <c r="DC44" s="256"/>
      <c r="DD44" s="256"/>
      <c r="DE44" s="256"/>
      <c r="DF44" s="256"/>
      <c r="DG44" s="256"/>
      <c r="DH44" s="256"/>
      <c r="DI44" s="256"/>
      <c r="DJ44" s="256"/>
      <c r="DK44" s="256"/>
      <c r="DL44" s="256"/>
      <c r="DM44" s="256"/>
      <c r="DN44" s="256"/>
      <c r="DO44" s="256"/>
      <c r="DP44" s="256"/>
      <c r="DQ44" s="256"/>
      <c r="DR44" s="256"/>
      <c r="DS44" s="256"/>
      <c r="DT44" s="256"/>
      <c r="DU44" s="256"/>
      <c r="DV44" s="256"/>
      <c r="DW44" s="256"/>
      <c r="DX44" s="256"/>
      <c r="DY44" s="256"/>
      <c r="DZ44" s="256"/>
      <c r="EA44" s="256"/>
      <c r="EB44" s="256"/>
      <c r="EC44" s="256"/>
      <c r="ED44" s="256"/>
      <c r="EE44" s="256"/>
      <c r="EF44" s="256"/>
      <c r="EG44" s="256"/>
      <c r="EH44" s="256"/>
      <c r="EI44" s="256"/>
      <c r="EJ44" s="256"/>
      <c r="EK44" s="256"/>
      <c r="EL44" s="256"/>
      <c r="EM44" s="256"/>
      <c r="EN44" s="256"/>
      <c r="EO44" s="256"/>
      <c r="EP44" s="256"/>
      <c r="EQ44" s="256"/>
      <c r="ER44" s="256"/>
      <c r="ES44" s="256"/>
      <c r="ET44" s="256"/>
      <c r="EU44" s="256"/>
      <c r="EV44" s="256"/>
      <c r="EW44" s="256"/>
      <c r="EX44" s="256"/>
      <c r="EY44" s="256"/>
      <c r="EZ44" s="256"/>
      <c r="FA44" s="256"/>
      <c r="FB44" s="256"/>
      <c r="FC44" s="256"/>
      <c r="FD44" s="256"/>
      <c r="FE44" s="256"/>
      <c r="FF44" s="256"/>
      <c r="FG44" s="256"/>
      <c r="FH44" s="256"/>
      <c r="FI44" s="256"/>
      <c r="FJ44" s="256"/>
      <c r="FK44" s="256"/>
      <c r="FL44" s="256"/>
      <c r="FM44" s="256"/>
      <c r="FN44" s="256"/>
      <c r="FO44" s="256"/>
      <c r="FP44" s="256"/>
      <c r="FQ44" s="256"/>
      <c r="FR44" s="256"/>
      <c r="FS44" s="256"/>
      <c r="FT44" s="256"/>
      <c r="FU44" s="256"/>
      <c r="FV44" s="256"/>
      <c r="FW44" s="256"/>
      <c r="FX44" s="256"/>
      <c r="FY44" s="256"/>
      <c r="FZ44" s="256"/>
      <c r="GA44" s="256"/>
      <c r="GB44" s="256"/>
      <c r="GC44" s="256"/>
      <c r="GD44" s="256"/>
      <c r="GE44" s="256"/>
      <c r="GF44" s="256"/>
      <c r="GG44" s="256"/>
      <c r="GH44" s="256"/>
      <c r="GI44" s="256"/>
      <c r="GJ44" s="256"/>
      <c r="GK44" s="256"/>
      <c r="GL44" s="256"/>
      <c r="GM44" s="256"/>
      <c r="GN44" s="256"/>
      <c r="GO44" s="256"/>
      <c r="GP44" s="256"/>
      <c r="GQ44" s="256"/>
      <c r="GR44" s="256"/>
      <c r="GS44" s="256"/>
      <c r="GT44" s="256"/>
      <c r="GU44" s="256"/>
      <c r="GV44" s="256"/>
      <c r="GW44" s="256"/>
      <c r="GX44" s="256"/>
      <c r="GY44" s="256"/>
      <c r="GZ44" s="256"/>
      <c r="HA44" s="256"/>
      <c r="HB44" s="256"/>
      <c r="HC44" s="256"/>
      <c r="HD44" s="256"/>
      <c r="HE44" s="256"/>
      <c r="HF44" s="256"/>
      <c r="HG44" s="256"/>
      <c r="HH44" s="256"/>
      <c r="HI44" s="256"/>
      <c r="HJ44" s="256"/>
      <c r="HK44" s="256"/>
      <c r="HL44" s="256"/>
      <c r="HM44" s="256"/>
      <c r="HN44" s="256"/>
      <c r="HO44" s="256"/>
      <c r="HP44" s="256"/>
      <c r="HQ44" s="256"/>
      <c r="HR44" s="256"/>
      <c r="HS44" s="256"/>
      <c r="HT44" s="256"/>
      <c r="HU44" s="256"/>
      <c r="HV44" s="256"/>
      <c r="HW44" s="256"/>
      <c r="HX44" s="256"/>
      <c r="HY44" s="256"/>
      <c r="HZ44" s="256"/>
      <c r="IA44" s="256"/>
      <c r="IB44" s="256"/>
      <c r="IC44" s="256"/>
      <c r="ID44" s="256"/>
      <c r="IE44" s="256"/>
      <c r="IF44" s="256"/>
      <c r="IG44" s="256"/>
      <c r="IH44" s="256"/>
      <c r="II44" s="256"/>
      <c r="IJ44" s="256"/>
      <c r="IK44" s="256"/>
      <c r="IL44" s="256"/>
      <c r="IM44" s="256"/>
      <c r="IN44" s="256"/>
      <c r="IO44" s="256"/>
      <c r="IP44" s="256"/>
      <c r="IQ44" s="256"/>
      <c r="IR44" s="256"/>
      <c r="IS44" s="256"/>
      <c r="IT44" s="256"/>
      <c r="IU44" s="256"/>
      <c r="IV44" s="256"/>
      <c r="IW44" s="256"/>
      <c r="IX44" s="256"/>
      <c r="IY44" s="256"/>
      <c r="IZ44" s="256"/>
      <c r="JA44" s="256"/>
      <c r="JB44" s="256"/>
      <c r="JC44" s="256"/>
      <c r="JD44" s="256"/>
      <c r="JE44" s="256"/>
      <c r="JF44" s="256"/>
      <c r="JG44" s="256"/>
      <c r="JH44" s="256"/>
      <c r="JI44" s="256"/>
      <c r="JJ44" s="256"/>
      <c r="JK44" s="256"/>
      <c r="JL44" s="256"/>
      <c r="JM44" s="256"/>
      <c r="JN44" s="256"/>
      <c r="JO44" s="256"/>
      <c r="JP44" s="256"/>
      <c r="JQ44" s="256"/>
      <c r="JR44" s="256"/>
      <c r="JS44" s="256"/>
      <c r="JT44" s="256"/>
      <c r="JU44" s="256"/>
      <c r="JV44" s="256"/>
      <c r="JW44" s="256"/>
      <c r="JX44" s="256"/>
      <c r="JY44" s="256"/>
      <c r="JZ44" s="256"/>
      <c r="KA44" s="256"/>
      <c r="KB44" s="256"/>
      <c r="KC44" s="256"/>
      <c r="KD44" s="256"/>
      <c r="KE44" s="256"/>
      <c r="KF44" s="256"/>
      <c r="KG44" s="256"/>
      <c r="KH44" s="256"/>
      <c r="KI44" s="256"/>
      <c r="KJ44" s="256"/>
    </row>
  </sheetData>
  <mergeCells count="1">
    <mergeCell ref="J10:J42"/>
  </mergeCells>
  <hyperlinks>
    <hyperlink ref="B9" r:id="rId1" xr:uid="{00000000-0004-0000-0B00-000000000000}"/>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20"/>
  <sheetViews>
    <sheetView showGridLines="0" topLeftCell="B7" workbookViewId="0">
      <selection activeCell="J7" sqref="J7:J19"/>
    </sheetView>
  </sheetViews>
  <sheetFormatPr defaultColWidth="10.5" defaultRowHeight="15.95" customHeight="1"/>
  <cols>
    <col min="1" max="1" width="15.5" style="5" customWidth="1"/>
    <col min="2" max="2" width="50.75" style="5" customWidth="1"/>
    <col min="3" max="3" width="3" style="5" customWidth="1"/>
    <col min="4" max="4" width="25.25" style="5" customWidth="1"/>
    <col min="5" max="5" width="3" style="5" customWidth="1"/>
    <col min="6" max="6" width="26" style="5" customWidth="1"/>
    <col min="7" max="7" width="3" style="5" customWidth="1"/>
    <col min="8" max="8" width="26"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376</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89.25" customHeight="1">
      <c r="A3" s="257" t="s">
        <v>377</v>
      </c>
      <c r="B3" s="191" t="s">
        <v>378</v>
      </c>
      <c r="C3" s="192"/>
      <c r="D3" s="193" t="s">
        <v>189</v>
      </c>
      <c r="E3" s="192"/>
      <c r="F3" s="194"/>
      <c r="G3" s="192"/>
      <c r="H3" s="194"/>
      <c r="I3" s="192"/>
      <c r="J3" s="195" t="s">
        <v>213</v>
      </c>
      <c r="K3" s="192"/>
      <c r="L3" s="196"/>
      <c r="M3" s="192"/>
      <c r="N3" s="196"/>
      <c r="O3" s="192"/>
      <c r="P3" s="196"/>
      <c r="Q3" s="192"/>
      <c r="R3" s="196"/>
      <c r="S3" s="197"/>
    </row>
    <row r="4" spans="1:19" ht="15.4" customHeight="1">
      <c r="A4" s="233"/>
      <c r="B4" s="233"/>
      <c r="C4" s="233"/>
      <c r="D4" s="233"/>
      <c r="E4" s="233"/>
      <c r="F4" s="233"/>
      <c r="G4" s="233"/>
      <c r="H4" s="233"/>
      <c r="I4" s="233"/>
      <c r="J4" s="233"/>
      <c r="K4" s="233"/>
      <c r="L4" s="233"/>
      <c r="M4" s="233"/>
      <c r="N4" s="233"/>
      <c r="O4" s="233"/>
      <c r="P4" s="233"/>
      <c r="Q4" s="233"/>
      <c r="R4" s="233"/>
      <c r="S4" s="233"/>
    </row>
    <row r="5" spans="1:19" ht="81.599999999999994" customHeight="1">
      <c r="A5" s="259"/>
      <c r="B5" s="206"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42"/>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61"/>
      <c r="B7" s="360" t="s">
        <v>379</v>
      </c>
      <c r="C7" s="192"/>
      <c r="D7" s="193" t="s">
        <v>161</v>
      </c>
      <c r="E7" s="192"/>
      <c r="F7" s="219"/>
      <c r="G7" s="222"/>
      <c r="H7" s="221" t="s">
        <v>380</v>
      </c>
      <c r="I7" s="222"/>
      <c r="J7" s="568" t="s">
        <v>381</v>
      </c>
      <c r="K7" s="222"/>
      <c r="L7" s="223"/>
      <c r="M7" s="224"/>
      <c r="N7" s="223"/>
      <c r="O7" s="224"/>
      <c r="P7" s="223"/>
      <c r="Q7" s="224"/>
      <c r="R7" s="223"/>
      <c r="S7" s="222"/>
    </row>
    <row r="8" spans="1:19" ht="29.85" customHeight="1">
      <c r="A8" s="261"/>
      <c r="B8" s="360" t="s">
        <v>382</v>
      </c>
      <c r="C8" s="192"/>
      <c r="D8" s="193" t="s">
        <v>161</v>
      </c>
      <c r="E8" s="192"/>
      <c r="F8" s="219"/>
      <c r="G8" s="224"/>
      <c r="H8" s="221" t="s">
        <v>383</v>
      </c>
      <c r="I8" s="224"/>
      <c r="J8" s="569"/>
      <c r="K8" s="224"/>
      <c r="L8" s="223"/>
      <c r="M8" s="224"/>
      <c r="N8" s="223"/>
      <c r="O8" s="224"/>
      <c r="P8" s="223"/>
      <c r="Q8" s="224"/>
      <c r="R8" s="223"/>
      <c r="S8" s="224"/>
    </row>
    <row r="9" spans="1:19" ht="29.85" customHeight="1">
      <c r="A9" s="261"/>
      <c r="B9" s="360" t="s">
        <v>384</v>
      </c>
      <c r="C9" s="192"/>
      <c r="D9" s="193" t="s">
        <v>161</v>
      </c>
      <c r="E9" s="192"/>
      <c r="F9" s="219"/>
      <c r="G9" s="224"/>
      <c r="H9" s="221" t="s">
        <v>385</v>
      </c>
      <c r="I9" s="224"/>
      <c r="J9" s="569"/>
      <c r="K9" s="224"/>
      <c r="L9" s="223"/>
      <c r="M9" s="224"/>
      <c r="N9" s="223"/>
      <c r="O9" s="224"/>
      <c r="P9" s="223"/>
      <c r="Q9" s="224"/>
      <c r="R9" s="223"/>
      <c r="S9" s="224"/>
    </row>
    <row r="10" spans="1:19" ht="29.85" customHeight="1">
      <c r="A10" s="261"/>
      <c r="B10" s="360" t="s">
        <v>386</v>
      </c>
      <c r="C10" s="192"/>
      <c r="D10" s="193" t="s">
        <v>161</v>
      </c>
      <c r="E10" s="192"/>
      <c r="F10" s="219"/>
      <c r="G10" s="224"/>
      <c r="H10" s="221" t="s">
        <v>383</v>
      </c>
      <c r="I10" s="224"/>
      <c r="J10" s="569"/>
      <c r="K10" s="224"/>
      <c r="L10" s="223"/>
      <c r="M10" s="224"/>
      <c r="N10" s="223"/>
      <c r="O10" s="224"/>
      <c r="P10" s="223"/>
      <c r="Q10" s="224"/>
      <c r="R10" s="223"/>
      <c r="S10" s="224"/>
    </row>
    <row r="11" spans="1:19" ht="74.45" customHeight="1">
      <c r="A11" s="261"/>
      <c r="B11" s="360" t="s">
        <v>387</v>
      </c>
      <c r="C11" s="192"/>
      <c r="D11" s="193" t="s">
        <v>161</v>
      </c>
      <c r="E11" s="192"/>
      <c r="F11" s="219"/>
      <c r="G11" s="224"/>
      <c r="H11" s="221" t="s">
        <v>383</v>
      </c>
      <c r="I11" s="224"/>
      <c r="J11" s="569"/>
      <c r="K11" s="224"/>
      <c r="L11" s="223"/>
      <c r="M11" s="224"/>
      <c r="N11" s="223"/>
      <c r="O11" s="224"/>
      <c r="P11" s="223"/>
      <c r="Q11" s="224"/>
      <c r="R11" s="223"/>
      <c r="S11" s="224"/>
    </row>
    <row r="12" spans="1:19" ht="29.85" customHeight="1">
      <c r="A12" s="261"/>
      <c r="B12" s="360" t="s">
        <v>388</v>
      </c>
      <c r="C12" s="192"/>
      <c r="D12" s="193" t="s">
        <v>161</v>
      </c>
      <c r="E12" s="192"/>
      <c r="F12" s="219"/>
      <c r="G12" s="224"/>
      <c r="H12" s="221" t="s">
        <v>385</v>
      </c>
      <c r="I12" s="224"/>
      <c r="J12" s="569"/>
      <c r="K12" s="224"/>
      <c r="L12" s="223"/>
      <c r="M12" s="224"/>
      <c r="N12" s="223"/>
      <c r="O12" s="224"/>
      <c r="P12" s="223"/>
      <c r="Q12" s="224"/>
      <c r="R12" s="223"/>
      <c r="S12" s="224"/>
    </row>
    <row r="13" spans="1:19" ht="44.65" customHeight="1">
      <c r="A13" s="261"/>
      <c r="B13" s="360" t="s">
        <v>389</v>
      </c>
      <c r="C13" s="192"/>
      <c r="D13" s="193" t="s">
        <v>161</v>
      </c>
      <c r="E13" s="192"/>
      <c r="F13" s="219"/>
      <c r="G13" s="224"/>
      <c r="H13" s="221" t="s">
        <v>390</v>
      </c>
      <c r="I13" s="224"/>
      <c r="J13" s="569"/>
      <c r="K13" s="224"/>
      <c r="L13" s="223"/>
      <c r="M13" s="224"/>
      <c r="N13" s="223"/>
      <c r="O13" s="224"/>
      <c r="P13" s="223"/>
      <c r="Q13" s="224"/>
      <c r="R13" s="223"/>
      <c r="S13" s="224"/>
    </row>
    <row r="14" spans="1:19" ht="29.85" customHeight="1">
      <c r="A14" s="261"/>
      <c r="B14" s="360" t="s">
        <v>391</v>
      </c>
      <c r="C14" s="192"/>
      <c r="D14" s="193" t="s">
        <v>161</v>
      </c>
      <c r="E14" s="192"/>
      <c r="F14" s="219"/>
      <c r="G14" s="224"/>
      <c r="H14" s="221" t="s">
        <v>392</v>
      </c>
      <c r="I14" s="224"/>
      <c r="J14" s="569"/>
      <c r="K14" s="224"/>
      <c r="L14" s="223"/>
      <c r="M14" s="224"/>
      <c r="N14" s="223"/>
      <c r="O14" s="224"/>
      <c r="P14" s="223"/>
      <c r="Q14" s="224"/>
      <c r="R14" s="223"/>
      <c r="S14" s="224"/>
    </row>
    <row r="15" spans="1:19" ht="44.65" customHeight="1">
      <c r="A15" s="261"/>
      <c r="B15" s="360" t="s">
        <v>393</v>
      </c>
      <c r="C15" s="192"/>
      <c r="D15" s="193" t="s">
        <v>161</v>
      </c>
      <c r="E15" s="192"/>
      <c r="F15" s="219"/>
      <c r="G15" s="224"/>
      <c r="H15" s="221" t="s">
        <v>390</v>
      </c>
      <c r="I15" s="224"/>
      <c r="J15" s="569"/>
      <c r="K15" s="224"/>
      <c r="L15" s="223"/>
      <c r="M15" s="224"/>
      <c r="N15" s="223"/>
      <c r="O15" s="224"/>
      <c r="P15" s="223"/>
      <c r="Q15" s="224"/>
      <c r="R15" s="223"/>
      <c r="S15" s="224"/>
    </row>
    <row r="16" spans="1:19" ht="89.25" customHeight="1">
      <c r="A16" s="261"/>
      <c r="B16" s="360" t="s">
        <v>394</v>
      </c>
      <c r="C16" s="192"/>
      <c r="D16" s="193" t="s">
        <v>161</v>
      </c>
      <c r="E16" s="192"/>
      <c r="F16" s="219"/>
      <c r="G16" s="224"/>
      <c r="H16" s="221" t="s">
        <v>390</v>
      </c>
      <c r="I16" s="224"/>
      <c r="J16" s="569"/>
      <c r="K16" s="224"/>
      <c r="L16" s="223"/>
      <c r="M16" s="224"/>
      <c r="N16" s="223"/>
      <c r="O16" s="224"/>
      <c r="P16" s="223"/>
      <c r="Q16" s="224"/>
      <c r="R16" s="223"/>
      <c r="S16" s="224"/>
    </row>
    <row r="17" spans="1:19" ht="104.25" customHeight="1">
      <c r="A17" s="261"/>
      <c r="B17" s="360" t="s">
        <v>395</v>
      </c>
      <c r="C17" s="192"/>
      <c r="D17" s="193" t="s">
        <v>108</v>
      </c>
      <c r="E17" s="192"/>
      <c r="F17" s="219"/>
      <c r="G17" s="224"/>
      <c r="H17" s="219"/>
      <c r="I17" s="224"/>
      <c r="J17" s="569"/>
      <c r="K17" s="224"/>
      <c r="L17" s="223"/>
      <c r="M17" s="224"/>
      <c r="N17" s="223"/>
      <c r="O17" s="224"/>
      <c r="P17" s="223"/>
      <c r="Q17" s="224"/>
      <c r="R17" s="223"/>
      <c r="S17" s="224"/>
    </row>
    <row r="18" spans="1:19" ht="18.75" customHeight="1">
      <c r="A18" s="261"/>
      <c r="B18" s="360" t="s">
        <v>396</v>
      </c>
      <c r="C18" s="192"/>
      <c r="D18" s="193" t="s">
        <v>161</v>
      </c>
      <c r="E18" s="192"/>
      <c r="F18" s="219"/>
      <c r="G18" s="224"/>
      <c r="H18" s="385">
        <v>0.99273117436208003</v>
      </c>
      <c r="I18" s="224"/>
      <c r="J18" s="569"/>
      <c r="K18" s="224"/>
      <c r="L18" s="223"/>
      <c r="M18" s="224"/>
      <c r="N18" s="223"/>
      <c r="O18" s="224"/>
      <c r="P18" s="223"/>
      <c r="Q18" s="224"/>
      <c r="R18" s="223"/>
      <c r="S18" s="222"/>
    </row>
    <row r="19" spans="1:19" ht="74.45" customHeight="1">
      <c r="A19" s="261"/>
      <c r="B19" s="360" t="s">
        <v>397</v>
      </c>
      <c r="C19" s="192"/>
      <c r="D19" s="249" t="s">
        <v>398</v>
      </c>
      <c r="E19" s="192"/>
      <c r="F19" s="386"/>
      <c r="G19" s="224"/>
      <c r="H19" s="387" t="s">
        <v>399</v>
      </c>
      <c r="I19" s="224"/>
      <c r="J19" s="590"/>
      <c r="K19" s="224"/>
      <c r="L19" s="223"/>
      <c r="M19" s="224"/>
      <c r="N19" s="223"/>
      <c r="O19" s="224"/>
      <c r="P19" s="223"/>
      <c r="Q19" s="224"/>
      <c r="R19" s="223"/>
      <c r="S19" s="224"/>
    </row>
    <row r="20" spans="1:19" ht="15.4" customHeight="1">
      <c r="A20" s="258"/>
      <c r="B20" s="204"/>
      <c r="C20" s="233"/>
      <c r="D20" s="233"/>
      <c r="E20" s="233"/>
      <c r="F20" s="233"/>
      <c r="G20" s="233"/>
      <c r="H20" s="233"/>
      <c r="I20" s="233"/>
      <c r="J20" s="233"/>
      <c r="K20" s="233"/>
      <c r="L20" s="233"/>
      <c r="M20" s="233"/>
      <c r="N20" s="233"/>
      <c r="O20" s="233"/>
      <c r="P20" s="233"/>
      <c r="Q20" s="233"/>
      <c r="R20" s="233"/>
      <c r="S20" s="233"/>
    </row>
  </sheetData>
  <mergeCells count="1">
    <mergeCell ref="J7:J19"/>
  </mergeCells>
  <pageMargins left="0.23622000000000001" right="0.23622000000000001" top="0.748031" bottom="0.748031" header="0.31496099999999999" footer="0.31496099999999999"/>
  <pageSetup scale="97"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20"/>
  <sheetViews>
    <sheetView showGridLines="0" topLeftCell="A59" workbookViewId="0">
      <selection activeCell="A59" sqref="A59"/>
    </sheetView>
  </sheetViews>
  <sheetFormatPr defaultColWidth="4" defaultRowHeight="24" customHeight="1"/>
  <cols>
    <col min="1" max="1" width="4" style="5" customWidth="1"/>
    <col min="2" max="2" width="51.75" style="5" customWidth="1"/>
    <col min="3" max="3" width="44.5" style="5" customWidth="1"/>
    <col min="4" max="4" width="57" style="5" customWidth="1"/>
    <col min="5" max="5" width="23" style="5" customWidth="1"/>
    <col min="6" max="10" width="26.5" style="5" customWidth="1"/>
    <col min="11" max="13" width="4" style="5" customWidth="1"/>
    <col min="14" max="16384" width="4" style="5"/>
  </cols>
  <sheetData>
    <row r="1" spans="1:12" ht="14.85" customHeight="1">
      <c r="A1" s="6"/>
      <c r="B1" s="7"/>
      <c r="C1" s="7"/>
      <c r="D1" s="7"/>
      <c r="E1" s="7"/>
      <c r="F1" s="7"/>
      <c r="G1" s="7"/>
      <c r="H1" s="7"/>
      <c r="I1" s="7"/>
      <c r="J1" s="7"/>
      <c r="K1" s="7"/>
      <c r="L1" s="9"/>
    </row>
    <row r="2" spans="1:12" ht="14.85" customHeight="1">
      <c r="A2" s="10"/>
      <c r="B2" s="604" t="s">
        <v>400</v>
      </c>
      <c r="C2" s="605"/>
      <c r="D2" s="605"/>
      <c r="E2" s="605"/>
      <c r="F2" s="605"/>
      <c r="G2" s="605"/>
      <c r="H2" s="605"/>
      <c r="I2" s="605"/>
      <c r="J2" s="605"/>
      <c r="K2" s="11"/>
      <c r="L2" s="12"/>
    </row>
    <row r="3" spans="1:12" ht="22.7" customHeight="1">
      <c r="A3" s="10"/>
      <c r="B3" s="554" t="s">
        <v>71</v>
      </c>
      <c r="C3" s="555"/>
      <c r="D3" s="555"/>
      <c r="E3" s="555"/>
      <c r="F3" s="555"/>
      <c r="G3" s="555"/>
      <c r="H3" s="555"/>
      <c r="I3" s="555"/>
      <c r="J3" s="555"/>
      <c r="K3" s="11"/>
      <c r="L3" s="12"/>
    </row>
    <row r="4" spans="1:12" ht="14.85" customHeight="1">
      <c r="A4" s="10"/>
      <c r="B4" s="556" t="s">
        <v>401</v>
      </c>
      <c r="C4" s="557"/>
      <c r="D4" s="557"/>
      <c r="E4" s="557"/>
      <c r="F4" s="557"/>
      <c r="G4" s="557"/>
      <c r="H4" s="557"/>
      <c r="I4" s="557"/>
      <c r="J4" s="557"/>
      <c r="K4" s="11"/>
      <c r="L4" s="12"/>
    </row>
    <row r="5" spans="1:12" ht="14.85" customHeight="1">
      <c r="A5" s="10"/>
      <c r="B5" s="556" t="s">
        <v>402</v>
      </c>
      <c r="C5" s="557"/>
      <c r="D5" s="557"/>
      <c r="E5" s="557"/>
      <c r="F5" s="557"/>
      <c r="G5" s="557"/>
      <c r="H5" s="557"/>
      <c r="I5" s="557"/>
      <c r="J5" s="557"/>
      <c r="K5" s="11"/>
      <c r="L5" s="12"/>
    </row>
    <row r="6" spans="1:12" ht="14.85" customHeight="1">
      <c r="A6" s="10"/>
      <c r="B6" s="556" t="s">
        <v>403</v>
      </c>
      <c r="C6" s="557"/>
      <c r="D6" s="557"/>
      <c r="E6" s="557"/>
      <c r="F6" s="557"/>
      <c r="G6" s="557"/>
      <c r="H6" s="557"/>
      <c r="I6" s="557"/>
      <c r="J6" s="557"/>
      <c r="K6" s="11"/>
      <c r="L6" s="12"/>
    </row>
    <row r="7" spans="1:12" ht="15.75" customHeight="1">
      <c r="A7" s="10"/>
      <c r="B7" s="556" t="s">
        <v>404</v>
      </c>
      <c r="C7" s="557"/>
      <c r="D7" s="557"/>
      <c r="E7" s="557"/>
      <c r="F7" s="557"/>
      <c r="G7" s="557"/>
      <c r="H7" s="557"/>
      <c r="I7" s="557"/>
      <c r="J7" s="557"/>
      <c r="K7" s="11"/>
      <c r="L7" s="12"/>
    </row>
    <row r="8" spans="1:12" ht="15.95" customHeight="1">
      <c r="A8" s="10"/>
      <c r="B8" s="645" t="s">
        <v>405</v>
      </c>
      <c r="C8" s="637"/>
      <c r="D8" s="637"/>
      <c r="E8" s="637"/>
      <c r="F8" s="637"/>
      <c r="G8" s="637"/>
      <c r="H8" s="637"/>
      <c r="I8" s="637"/>
      <c r="J8" s="637"/>
      <c r="K8" s="11"/>
      <c r="L8" s="12"/>
    </row>
    <row r="9" spans="1:12" ht="14.85" customHeight="1">
      <c r="A9" s="10"/>
      <c r="B9" s="11"/>
      <c r="C9" s="11"/>
      <c r="D9" s="11"/>
      <c r="E9" s="11"/>
      <c r="F9" s="11"/>
      <c r="G9" s="11"/>
      <c r="H9" s="11"/>
      <c r="I9" s="11"/>
      <c r="J9" s="11"/>
      <c r="K9" s="11"/>
      <c r="L9" s="12"/>
    </row>
    <row r="10" spans="1:12" ht="22.7" customHeight="1">
      <c r="A10" s="10"/>
      <c r="B10" s="606" t="s">
        <v>406</v>
      </c>
      <c r="C10" s="607"/>
      <c r="D10" s="607"/>
      <c r="E10" s="607"/>
      <c r="F10" s="607"/>
      <c r="G10" s="607"/>
      <c r="H10" s="607"/>
      <c r="I10" s="607"/>
      <c r="J10" s="607"/>
      <c r="K10" s="11"/>
      <c r="L10" s="12"/>
    </row>
    <row r="11" spans="1:12" ht="25.7" customHeight="1">
      <c r="A11" s="10"/>
      <c r="B11" s="604" t="s">
        <v>407</v>
      </c>
      <c r="C11" s="605"/>
      <c r="D11" s="605"/>
      <c r="E11" s="605"/>
      <c r="F11" s="605"/>
      <c r="G11" s="605"/>
      <c r="H11" s="605"/>
      <c r="I11" s="605"/>
      <c r="J11" s="605"/>
      <c r="K11" s="11"/>
      <c r="L11" s="12"/>
    </row>
    <row r="12" spans="1:12" ht="14.85" customHeight="1">
      <c r="A12" s="10"/>
      <c r="B12" s="591"/>
      <c r="C12" s="591"/>
      <c r="D12" s="591"/>
      <c r="E12" s="591"/>
      <c r="F12" s="591"/>
      <c r="G12" s="591"/>
      <c r="H12" s="591"/>
      <c r="I12" s="591"/>
      <c r="J12" s="591"/>
      <c r="K12" s="11"/>
      <c r="L12" s="12"/>
    </row>
    <row r="13" spans="1:12" ht="18.75" customHeight="1">
      <c r="A13" s="10"/>
      <c r="B13" s="595" t="s">
        <v>408</v>
      </c>
      <c r="C13" s="596"/>
      <c r="D13" s="596"/>
      <c r="E13" s="596"/>
      <c r="F13" s="603"/>
      <c r="G13" s="603"/>
      <c r="H13" s="603"/>
      <c r="I13" s="603"/>
      <c r="J13" s="603"/>
      <c r="K13" s="11"/>
      <c r="L13" s="12"/>
    </row>
    <row r="14" spans="1:12" ht="14.85" customHeight="1">
      <c r="A14" s="10"/>
      <c r="B14" s="390" t="s">
        <v>409</v>
      </c>
      <c r="C14" s="390" t="s">
        <v>410</v>
      </c>
      <c r="D14" s="390" t="s">
        <v>411</v>
      </c>
      <c r="E14" s="390" t="s">
        <v>412</v>
      </c>
      <c r="F14" s="391"/>
      <c r="G14" s="68"/>
      <c r="H14" s="11"/>
      <c r="I14" s="11"/>
      <c r="J14" s="11"/>
      <c r="K14" s="11"/>
      <c r="L14" s="12"/>
    </row>
    <row r="15" spans="1:12" ht="14.85" customHeight="1">
      <c r="A15" s="10"/>
      <c r="B15" s="392" t="s">
        <v>413</v>
      </c>
      <c r="C15" s="392" t="s">
        <v>414</v>
      </c>
      <c r="D15" s="392" t="s">
        <v>415</v>
      </c>
      <c r="E15" s="393">
        <v>561643377072.10303</v>
      </c>
      <c r="F15" s="68"/>
      <c r="G15" s="68"/>
      <c r="H15" s="11"/>
      <c r="I15" s="11"/>
      <c r="J15" s="11"/>
      <c r="K15" s="11"/>
      <c r="L15" s="12"/>
    </row>
    <row r="16" spans="1:12" ht="14.85" customHeight="1">
      <c r="A16" s="10"/>
      <c r="B16" s="394" t="s">
        <v>416</v>
      </c>
      <c r="C16" s="395" t="s">
        <v>414</v>
      </c>
      <c r="D16" s="395" t="s">
        <v>415</v>
      </c>
      <c r="E16" s="396">
        <v>44619634095</v>
      </c>
      <c r="F16" s="68"/>
      <c r="G16" s="78"/>
      <c r="H16" s="11"/>
      <c r="I16" s="11"/>
      <c r="J16" s="391"/>
      <c r="K16" s="391"/>
      <c r="L16" s="397"/>
    </row>
    <row r="17" spans="1:12" ht="14.85" customHeight="1">
      <c r="A17" s="10"/>
      <c r="B17" s="398" t="s">
        <v>417</v>
      </c>
      <c r="C17" s="399" t="s">
        <v>414</v>
      </c>
      <c r="D17" s="399" t="s">
        <v>415</v>
      </c>
      <c r="E17" s="400">
        <v>13551404690</v>
      </c>
      <c r="F17" s="68"/>
      <c r="G17" s="78"/>
      <c r="H17" s="11"/>
      <c r="I17" s="11"/>
      <c r="J17" s="68"/>
      <c r="K17" s="68"/>
      <c r="L17" s="401"/>
    </row>
    <row r="18" spans="1:12" ht="14.85" customHeight="1">
      <c r="A18" s="10"/>
      <c r="B18" s="394" t="s">
        <v>418</v>
      </c>
      <c r="C18" s="395" t="s">
        <v>414</v>
      </c>
      <c r="D18" s="395" t="s">
        <v>415</v>
      </c>
      <c r="E18" s="396">
        <v>0</v>
      </c>
      <c r="F18" s="11"/>
      <c r="G18" s="11"/>
      <c r="H18" s="11"/>
      <c r="I18" s="11"/>
      <c r="J18" s="68"/>
      <c r="K18" s="68"/>
      <c r="L18" s="401"/>
    </row>
    <row r="19" spans="1:12" ht="14.85" customHeight="1">
      <c r="A19" s="10"/>
      <c r="B19" s="398" t="s">
        <v>419</v>
      </c>
      <c r="C19" s="399" t="s">
        <v>414</v>
      </c>
      <c r="D19" s="399" t="s">
        <v>415</v>
      </c>
      <c r="E19" s="400">
        <v>18167721561</v>
      </c>
      <c r="F19" s="11"/>
      <c r="G19" s="11"/>
      <c r="H19" s="11"/>
      <c r="I19" s="11"/>
      <c r="J19" s="68"/>
      <c r="K19" s="68"/>
      <c r="L19" s="401"/>
    </row>
    <row r="20" spans="1:12" ht="14.85" customHeight="1">
      <c r="A20" s="10"/>
      <c r="B20" s="394" t="s">
        <v>420</v>
      </c>
      <c r="C20" s="394" t="s">
        <v>414</v>
      </c>
      <c r="D20" s="395" t="s">
        <v>415</v>
      </c>
      <c r="E20" s="402">
        <v>0</v>
      </c>
      <c r="F20" s="11"/>
      <c r="G20" s="11"/>
      <c r="H20" s="11"/>
      <c r="I20" s="11"/>
      <c r="J20" s="68"/>
      <c r="K20" s="68"/>
      <c r="L20" s="401"/>
    </row>
    <row r="21" spans="1:12" ht="14.85" customHeight="1">
      <c r="A21" s="10"/>
      <c r="B21" s="398" t="s">
        <v>421</v>
      </c>
      <c r="C21" s="398" t="s">
        <v>414</v>
      </c>
      <c r="D21" s="399" t="s">
        <v>415</v>
      </c>
      <c r="E21" s="403">
        <v>0</v>
      </c>
      <c r="F21" s="11"/>
      <c r="G21" s="11"/>
      <c r="H21" s="11"/>
      <c r="I21" s="11"/>
      <c r="J21" s="68"/>
      <c r="K21" s="68"/>
      <c r="L21" s="401"/>
    </row>
    <row r="22" spans="1:12" ht="14.85" customHeight="1">
      <c r="A22" s="10"/>
      <c r="B22" s="394" t="s">
        <v>422</v>
      </c>
      <c r="C22" s="394" t="s">
        <v>423</v>
      </c>
      <c r="D22" s="395" t="s">
        <v>415</v>
      </c>
      <c r="E22" s="402"/>
      <c r="F22" s="11"/>
      <c r="G22" s="11"/>
      <c r="H22" s="11"/>
      <c r="I22" s="11"/>
      <c r="J22" s="68"/>
      <c r="K22" s="68"/>
      <c r="L22" s="401"/>
    </row>
    <row r="23" spans="1:12" ht="14.85" customHeight="1">
      <c r="A23" s="10"/>
      <c r="B23" s="398" t="s">
        <v>424</v>
      </c>
      <c r="C23" s="398" t="s">
        <v>425</v>
      </c>
      <c r="D23" s="399" t="s">
        <v>415</v>
      </c>
      <c r="E23" s="403">
        <v>0</v>
      </c>
      <c r="F23" s="11"/>
      <c r="G23" s="11"/>
      <c r="H23" s="11"/>
      <c r="I23" s="11"/>
      <c r="J23" s="68"/>
      <c r="K23" s="68"/>
      <c r="L23" s="401"/>
    </row>
    <row r="24" spans="1:12" ht="14.85" customHeight="1">
      <c r="A24" s="10"/>
      <c r="B24" s="404" t="s">
        <v>426</v>
      </c>
      <c r="C24" s="395" t="s">
        <v>425</v>
      </c>
      <c r="D24" s="395" t="s">
        <v>415</v>
      </c>
      <c r="E24" s="396">
        <v>0</v>
      </c>
      <c r="F24" s="11"/>
      <c r="G24" s="11"/>
      <c r="H24" s="11"/>
      <c r="I24" s="11"/>
      <c r="J24" s="11"/>
      <c r="K24" s="11"/>
      <c r="L24" s="12"/>
    </row>
    <row r="25" spans="1:12" ht="14.85" customHeight="1">
      <c r="A25" s="10"/>
      <c r="B25" s="405"/>
      <c r="C25" s="406"/>
      <c r="D25" s="407"/>
      <c r="E25" s="405"/>
      <c r="F25" s="11"/>
      <c r="G25" s="11"/>
      <c r="H25" s="11"/>
      <c r="I25" s="11"/>
      <c r="J25" s="11"/>
      <c r="K25" s="11"/>
      <c r="L25" s="12"/>
    </row>
    <row r="26" spans="1:12" ht="18.75" customHeight="1">
      <c r="A26" s="10"/>
      <c r="B26" s="601" t="s">
        <v>427</v>
      </c>
      <c r="C26" s="602"/>
      <c r="D26" s="602"/>
      <c r="E26" s="603"/>
      <c r="F26" s="603"/>
      <c r="G26" s="603"/>
      <c r="H26" s="603"/>
      <c r="I26" s="603"/>
      <c r="J26" s="603"/>
      <c r="K26" s="11"/>
      <c r="L26" s="12"/>
    </row>
    <row r="27" spans="1:12" ht="14.85" customHeight="1">
      <c r="A27" s="32"/>
      <c r="B27" s="592" t="s">
        <v>428</v>
      </c>
      <c r="C27" s="593"/>
      <c r="D27" s="594"/>
      <c r="E27" s="408"/>
      <c r="F27" s="11"/>
      <c r="G27" s="11"/>
      <c r="H27" s="11"/>
      <c r="I27" s="11"/>
      <c r="J27" s="11"/>
      <c r="K27" s="11"/>
      <c r="L27" s="12"/>
    </row>
    <row r="28" spans="1:12" ht="14.85" customHeight="1">
      <c r="A28" s="32"/>
      <c r="B28" s="409" t="s">
        <v>429</v>
      </c>
      <c r="C28" s="410" t="s">
        <v>430</v>
      </c>
      <c r="D28" s="411" t="s">
        <v>431</v>
      </c>
      <c r="E28" s="81"/>
      <c r="F28" s="11"/>
      <c r="G28" s="11"/>
      <c r="H28" s="11"/>
      <c r="I28" s="11"/>
      <c r="J28" s="11"/>
      <c r="K28" s="11"/>
      <c r="L28" s="12"/>
    </row>
    <row r="29" spans="1:12" ht="14.85" customHeight="1">
      <c r="A29" s="10"/>
      <c r="B29" s="412"/>
      <c r="C29" s="412"/>
      <c r="D29" s="412"/>
      <c r="E29" s="413"/>
      <c r="F29" s="413"/>
      <c r="G29" s="413"/>
      <c r="H29" s="413"/>
      <c r="I29" s="413"/>
      <c r="J29" s="11"/>
      <c r="K29" s="11"/>
      <c r="L29" s="12"/>
    </row>
    <row r="30" spans="1:12" ht="14.85" customHeight="1">
      <c r="A30" s="10"/>
      <c r="B30" s="390" t="s">
        <v>432</v>
      </c>
      <c r="C30" s="390" t="s">
        <v>433</v>
      </c>
      <c r="D30" s="390" t="s">
        <v>434</v>
      </c>
      <c r="E30" s="390" t="s">
        <v>435</v>
      </c>
      <c r="F30" s="390" t="s">
        <v>436</v>
      </c>
      <c r="G30" s="390" t="s">
        <v>437</v>
      </c>
      <c r="H30" s="390" t="s">
        <v>438</v>
      </c>
      <c r="I30" s="390" t="s">
        <v>439</v>
      </c>
      <c r="J30" s="11"/>
      <c r="K30" s="11"/>
      <c r="L30" s="12"/>
    </row>
    <row r="31" spans="1:12" ht="14.85" customHeight="1">
      <c r="A31" s="10"/>
      <c r="B31" s="392" t="s">
        <v>440</v>
      </c>
      <c r="C31" s="392" t="s">
        <v>441</v>
      </c>
      <c r="D31" s="392" t="s">
        <v>442</v>
      </c>
      <c r="E31" s="392" t="s">
        <v>443</v>
      </c>
      <c r="F31" s="392" t="s">
        <v>444</v>
      </c>
      <c r="G31" s="414" t="s">
        <v>445</v>
      </c>
      <c r="H31" s="415"/>
      <c r="I31" s="416">
        <v>412411982498.65802</v>
      </c>
      <c r="J31" s="11"/>
      <c r="K31" s="11"/>
      <c r="L31" s="12"/>
    </row>
    <row r="32" spans="1:12" ht="14.85" customHeight="1">
      <c r="A32" s="10"/>
      <c r="B32" s="395" t="s">
        <v>426</v>
      </c>
      <c r="C32" s="395" t="s">
        <v>441</v>
      </c>
      <c r="D32" s="395" t="s">
        <v>446</v>
      </c>
      <c r="E32" s="395" t="s">
        <v>443</v>
      </c>
      <c r="F32" s="394" t="s">
        <v>444</v>
      </c>
      <c r="G32" s="394" t="s">
        <v>445</v>
      </c>
      <c r="H32" s="417"/>
      <c r="I32" s="402">
        <v>493859255</v>
      </c>
      <c r="J32" s="11"/>
      <c r="K32" s="11"/>
      <c r="L32" s="12"/>
    </row>
    <row r="33" spans="1:12" ht="14.85" customHeight="1">
      <c r="A33" s="10"/>
      <c r="B33" s="398" t="s">
        <v>447</v>
      </c>
      <c r="C33" s="398" t="s">
        <v>448</v>
      </c>
      <c r="D33" s="399" t="s">
        <v>449</v>
      </c>
      <c r="E33" s="399" t="s">
        <v>443</v>
      </c>
      <c r="F33" s="398" t="s">
        <v>444</v>
      </c>
      <c r="G33" s="398" t="s">
        <v>445</v>
      </c>
      <c r="H33" s="418"/>
      <c r="I33" s="403">
        <v>53662476006.445</v>
      </c>
      <c r="J33" s="11"/>
      <c r="K33" s="11"/>
      <c r="L33" s="12"/>
    </row>
    <row r="34" spans="1:12" ht="14.85" customHeight="1">
      <c r="A34" s="10"/>
      <c r="B34" s="394" t="s">
        <v>450</v>
      </c>
      <c r="C34" s="394" t="s">
        <v>448</v>
      </c>
      <c r="D34" s="395" t="s">
        <v>451</v>
      </c>
      <c r="E34" s="395" t="s">
        <v>443</v>
      </c>
      <c r="F34" s="394" t="s">
        <v>444</v>
      </c>
      <c r="G34" s="394" t="s">
        <v>445</v>
      </c>
      <c r="H34" s="417"/>
      <c r="I34" s="402">
        <v>36782698158</v>
      </c>
      <c r="J34" s="11"/>
      <c r="K34" s="11"/>
      <c r="L34" s="12"/>
    </row>
    <row r="35" spans="1:12" ht="14.85" customHeight="1">
      <c r="A35" s="10"/>
      <c r="B35" s="398" t="s">
        <v>452</v>
      </c>
      <c r="C35" s="398" t="s">
        <v>448</v>
      </c>
      <c r="D35" s="399" t="s">
        <v>453</v>
      </c>
      <c r="E35" s="399" t="s">
        <v>443</v>
      </c>
      <c r="F35" s="398" t="s">
        <v>444</v>
      </c>
      <c r="G35" s="398" t="s">
        <v>454</v>
      </c>
      <c r="H35" s="418"/>
      <c r="I35" s="403">
        <v>58397335802</v>
      </c>
      <c r="J35" s="11"/>
      <c r="K35" s="11"/>
      <c r="L35" s="12"/>
    </row>
    <row r="36" spans="1:12" ht="14.85" customHeight="1">
      <c r="A36" s="10"/>
      <c r="B36" s="394" t="s">
        <v>455</v>
      </c>
      <c r="C36" s="394" t="s">
        <v>448</v>
      </c>
      <c r="D36" s="395" t="s">
        <v>456</v>
      </c>
      <c r="E36" s="394" t="s">
        <v>443</v>
      </c>
      <c r="F36" s="394" t="s">
        <v>444</v>
      </c>
      <c r="G36" s="394" t="s">
        <v>445</v>
      </c>
      <c r="H36" s="417"/>
      <c r="I36" s="402">
        <v>7286018735</v>
      </c>
      <c r="J36" s="11"/>
      <c r="K36" s="11"/>
      <c r="L36" s="12"/>
    </row>
    <row r="37" spans="1:12" ht="14.85" customHeight="1">
      <c r="A37" s="10"/>
      <c r="B37" s="398" t="s">
        <v>457</v>
      </c>
      <c r="C37" s="398" t="s">
        <v>448</v>
      </c>
      <c r="D37" s="399" t="s">
        <v>458</v>
      </c>
      <c r="E37" s="398" t="s">
        <v>443</v>
      </c>
      <c r="F37" s="398" t="s">
        <v>444</v>
      </c>
      <c r="G37" s="398" t="s">
        <v>445</v>
      </c>
      <c r="H37" s="418"/>
      <c r="I37" s="403">
        <v>34655455466</v>
      </c>
      <c r="J37" s="11"/>
      <c r="K37" s="11"/>
      <c r="L37" s="12"/>
    </row>
    <row r="38" spans="1:12" ht="14.85" customHeight="1">
      <c r="A38" s="10"/>
      <c r="B38" s="394" t="s">
        <v>459</v>
      </c>
      <c r="C38" s="394" t="s">
        <v>448</v>
      </c>
      <c r="D38" s="395" t="s">
        <v>460</v>
      </c>
      <c r="E38" s="394" t="s">
        <v>443</v>
      </c>
      <c r="F38" s="394" t="s">
        <v>444</v>
      </c>
      <c r="G38" s="394" t="s">
        <v>445</v>
      </c>
      <c r="H38" s="417"/>
      <c r="I38" s="402">
        <v>7842172333</v>
      </c>
      <c r="J38" s="11"/>
      <c r="K38" s="11"/>
      <c r="L38" s="12"/>
    </row>
    <row r="39" spans="1:12" ht="14.85" customHeight="1">
      <c r="A39" s="10"/>
      <c r="B39" s="398" t="s">
        <v>461</v>
      </c>
      <c r="C39" s="398" t="s">
        <v>448</v>
      </c>
      <c r="D39" s="399" t="s">
        <v>462</v>
      </c>
      <c r="E39" s="398" t="s">
        <v>443</v>
      </c>
      <c r="F39" s="398" t="s">
        <v>444</v>
      </c>
      <c r="G39" s="398" t="s">
        <v>445</v>
      </c>
      <c r="H39" s="418"/>
      <c r="I39" s="403">
        <v>121389451</v>
      </c>
      <c r="J39" s="11"/>
      <c r="K39" s="11"/>
      <c r="L39" s="12"/>
    </row>
    <row r="40" spans="1:12" ht="14.85" customHeight="1">
      <c r="A40" s="10"/>
      <c r="B40" s="394" t="s">
        <v>463</v>
      </c>
      <c r="C40" s="394" t="s">
        <v>448</v>
      </c>
      <c r="D40" s="395" t="s">
        <v>464</v>
      </c>
      <c r="E40" s="394" t="s">
        <v>443</v>
      </c>
      <c r="F40" s="394" t="s">
        <v>444</v>
      </c>
      <c r="G40" s="394" t="s">
        <v>445</v>
      </c>
      <c r="H40" s="417"/>
      <c r="I40" s="402">
        <v>525651359</v>
      </c>
      <c r="J40" s="11"/>
      <c r="K40" s="11"/>
      <c r="L40" s="12"/>
    </row>
    <row r="41" spans="1:12" ht="14.85" customHeight="1">
      <c r="A41" s="10"/>
      <c r="B41" s="398" t="s">
        <v>465</v>
      </c>
      <c r="C41" s="398" t="s">
        <v>448</v>
      </c>
      <c r="D41" s="399" t="s">
        <v>466</v>
      </c>
      <c r="E41" s="398" t="s">
        <v>443</v>
      </c>
      <c r="F41" s="398" t="s">
        <v>444</v>
      </c>
      <c r="G41" s="398" t="s">
        <v>445</v>
      </c>
      <c r="H41" s="418"/>
      <c r="I41" s="403">
        <v>2175977918</v>
      </c>
      <c r="J41" s="11"/>
      <c r="K41" s="11"/>
      <c r="L41" s="12"/>
    </row>
    <row r="42" spans="1:12" ht="14.85" customHeight="1">
      <c r="A42" s="10"/>
      <c r="B42" s="394" t="s">
        <v>467</v>
      </c>
      <c r="C42" s="394" t="s">
        <v>448</v>
      </c>
      <c r="D42" s="395" t="s">
        <v>468</v>
      </c>
      <c r="E42" s="394" t="s">
        <v>443</v>
      </c>
      <c r="F42" s="394" t="s">
        <v>444</v>
      </c>
      <c r="G42" s="394" t="s">
        <v>445</v>
      </c>
      <c r="H42" s="417"/>
      <c r="I42" s="402">
        <v>0</v>
      </c>
      <c r="J42" s="11"/>
      <c r="K42" s="11"/>
      <c r="L42" s="12"/>
    </row>
    <row r="43" spans="1:12" ht="14.85" customHeight="1">
      <c r="A43" s="10"/>
      <c r="B43" s="398" t="s">
        <v>469</v>
      </c>
      <c r="C43" s="398" t="s">
        <v>448</v>
      </c>
      <c r="D43" s="399" t="s">
        <v>470</v>
      </c>
      <c r="E43" s="398" t="s">
        <v>443</v>
      </c>
      <c r="F43" s="398" t="s">
        <v>444</v>
      </c>
      <c r="G43" s="398" t="s">
        <v>471</v>
      </c>
      <c r="H43" s="418"/>
      <c r="I43" s="403">
        <v>376430464</v>
      </c>
      <c r="J43" s="11"/>
      <c r="K43" s="11"/>
      <c r="L43" s="12"/>
    </row>
    <row r="44" spans="1:12" ht="14.85" customHeight="1">
      <c r="A44" s="10"/>
      <c r="B44" s="394" t="s">
        <v>472</v>
      </c>
      <c r="C44" s="394" t="s">
        <v>448</v>
      </c>
      <c r="D44" s="395" t="s">
        <v>473</v>
      </c>
      <c r="E44" s="394" t="s">
        <v>474</v>
      </c>
      <c r="F44" s="394" t="s">
        <v>475</v>
      </c>
      <c r="G44" s="394" t="s">
        <v>445</v>
      </c>
      <c r="H44" s="417"/>
      <c r="I44" s="402">
        <v>874552848</v>
      </c>
      <c r="J44" s="11"/>
      <c r="K44" s="11"/>
      <c r="L44" s="12"/>
    </row>
    <row r="45" spans="1:12" ht="14.85" customHeight="1">
      <c r="A45" s="10"/>
      <c r="B45" s="398" t="s">
        <v>476</v>
      </c>
      <c r="C45" s="398" t="s">
        <v>448</v>
      </c>
      <c r="D45" s="399" t="s">
        <v>477</v>
      </c>
      <c r="E45" s="398" t="s">
        <v>474</v>
      </c>
      <c r="F45" s="398" t="s">
        <v>475</v>
      </c>
      <c r="G45" s="398" t="s">
        <v>471</v>
      </c>
      <c r="H45" s="418"/>
      <c r="I45" s="403">
        <v>121420892</v>
      </c>
      <c r="J45" s="11"/>
      <c r="K45" s="11"/>
      <c r="L45" s="12"/>
    </row>
    <row r="46" spans="1:12" ht="14.85" customHeight="1">
      <c r="A46" s="10"/>
      <c r="B46" s="394" t="s">
        <v>478</v>
      </c>
      <c r="C46" s="394" t="s">
        <v>448</v>
      </c>
      <c r="D46" s="395" t="s">
        <v>471</v>
      </c>
      <c r="E46" s="394" t="s">
        <v>474</v>
      </c>
      <c r="F46" s="394" t="s">
        <v>475</v>
      </c>
      <c r="G46" s="394" t="s">
        <v>445</v>
      </c>
      <c r="H46" s="417"/>
      <c r="I46" s="402">
        <v>23310058</v>
      </c>
      <c r="J46" s="11"/>
      <c r="K46" s="11"/>
      <c r="L46" s="12"/>
    </row>
    <row r="47" spans="1:12" ht="14.85" customHeight="1">
      <c r="A47" s="10"/>
      <c r="B47" s="398" t="s">
        <v>479</v>
      </c>
      <c r="C47" s="398" t="s">
        <v>448</v>
      </c>
      <c r="D47" s="399" t="s">
        <v>480</v>
      </c>
      <c r="E47" s="398" t="s">
        <v>474</v>
      </c>
      <c r="F47" s="398" t="s">
        <v>475</v>
      </c>
      <c r="G47" s="398" t="s">
        <v>445</v>
      </c>
      <c r="H47" s="418"/>
      <c r="I47" s="403">
        <v>30137974</v>
      </c>
      <c r="J47" s="11"/>
      <c r="K47" s="11"/>
      <c r="L47" s="12"/>
    </row>
    <row r="48" spans="1:12" ht="14.85" customHeight="1">
      <c r="A48" s="10"/>
      <c r="B48" s="394" t="s">
        <v>481</v>
      </c>
      <c r="C48" s="394" t="s">
        <v>448</v>
      </c>
      <c r="D48" s="395" t="s">
        <v>471</v>
      </c>
      <c r="E48" s="394" t="s">
        <v>474</v>
      </c>
      <c r="F48" s="394" t="s">
        <v>475</v>
      </c>
      <c r="G48" s="394" t="s">
        <v>445</v>
      </c>
      <c r="H48" s="417"/>
      <c r="I48" s="402">
        <v>0</v>
      </c>
      <c r="J48" s="11"/>
      <c r="K48" s="11"/>
      <c r="L48" s="12"/>
    </row>
    <row r="49" spans="1:12" ht="14.85" customHeight="1">
      <c r="A49" s="10"/>
      <c r="B49" s="398" t="s">
        <v>482</v>
      </c>
      <c r="C49" s="398" t="s">
        <v>448</v>
      </c>
      <c r="D49" s="399" t="s">
        <v>483</v>
      </c>
      <c r="E49" s="398" t="s">
        <v>484</v>
      </c>
      <c r="F49" s="398" t="s">
        <v>485</v>
      </c>
      <c r="G49" s="398" t="s">
        <v>445</v>
      </c>
      <c r="H49" s="418"/>
      <c r="I49" s="403">
        <v>3659032375</v>
      </c>
      <c r="J49" s="11"/>
      <c r="K49" s="11"/>
      <c r="L49" s="12"/>
    </row>
    <row r="50" spans="1:12" ht="14.85" customHeight="1">
      <c r="A50" s="10"/>
      <c r="B50" s="394" t="s">
        <v>486</v>
      </c>
      <c r="C50" s="394" t="s">
        <v>448</v>
      </c>
      <c r="D50" s="395" t="s">
        <v>487</v>
      </c>
      <c r="E50" s="394" t="s">
        <v>484</v>
      </c>
      <c r="F50" s="394" t="s">
        <v>485</v>
      </c>
      <c r="G50" s="394" t="s">
        <v>445</v>
      </c>
      <c r="H50" s="417"/>
      <c r="I50" s="402">
        <v>3894340348</v>
      </c>
      <c r="J50" s="11"/>
      <c r="K50" s="11"/>
      <c r="L50" s="12"/>
    </row>
    <row r="51" spans="1:12" ht="14.85" customHeight="1">
      <c r="A51" s="10"/>
      <c r="B51" s="398" t="s">
        <v>488</v>
      </c>
      <c r="C51" s="398" t="s">
        <v>448</v>
      </c>
      <c r="D51" s="399" t="s">
        <v>489</v>
      </c>
      <c r="E51" s="398" t="s">
        <v>484</v>
      </c>
      <c r="F51" s="398" t="s">
        <v>485</v>
      </c>
      <c r="G51" s="398" t="s">
        <v>445</v>
      </c>
      <c r="H51" s="418"/>
      <c r="I51" s="403">
        <v>2718452608</v>
      </c>
      <c r="J51" s="11"/>
      <c r="K51" s="11"/>
      <c r="L51" s="12"/>
    </row>
    <row r="52" spans="1:12" ht="14.85" customHeight="1">
      <c r="A52" s="10"/>
      <c r="B52" s="394" t="s">
        <v>490</v>
      </c>
      <c r="C52" s="394" t="s">
        <v>448</v>
      </c>
      <c r="D52" s="395" t="s">
        <v>491</v>
      </c>
      <c r="E52" s="394" t="s">
        <v>484</v>
      </c>
      <c r="F52" s="394" t="s">
        <v>485</v>
      </c>
      <c r="G52" s="394" t="s">
        <v>445</v>
      </c>
      <c r="H52" s="417"/>
      <c r="I52" s="402">
        <v>2832016857</v>
      </c>
      <c r="J52" s="11"/>
      <c r="K52" s="11"/>
      <c r="L52" s="12"/>
    </row>
    <row r="53" spans="1:12" ht="14.85" customHeight="1">
      <c r="A53" s="10"/>
      <c r="B53" s="398" t="s">
        <v>492</v>
      </c>
      <c r="C53" s="398" t="s">
        <v>448</v>
      </c>
      <c r="D53" s="399" t="s">
        <v>493</v>
      </c>
      <c r="E53" s="398" t="s">
        <v>484</v>
      </c>
      <c r="F53" s="398" t="s">
        <v>485</v>
      </c>
      <c r="G53" s="398" t="s">
        <v>445</v>
      </c>
      <c r="H53" s="418"/>
      <c r="I53" s="403">
        <v>1641036466</v>
      </c>
      <c r="J53" s="11"/>
      <c r="K53" s="11"/>
      <c r="L53" s="12"/>
    </row>
    <row r="54" spans="1:12" ht="14.85" customHeight="1">
      <c r="A54" s="10"/>
      <c r="B54" s="394" t="s">
        <v>494</v>
      </c>
      <c r="C54" s="394" t="s">
        <v>448</v>
      </c>
      <c r="D54" s="395" t="s">
        <v>495</v>
      </c>
      <c r="E54" s="394" t="s">
        <v>484</v>
      </c>
      <c r="F54" s="394" t="s">
        <v>485</v>
      </c>
      <c r="G54" s="394" t="s">
        <v>445</v>
      </c>
      <c r="H54" s="417"/>
      <c r="I54" s="402">
        <v>2591231013</v>
      </c>
      <c r="J54" s="11"/>
      <c r="K54" s="11"/>
      <c r="L54" s="12"/>
    </row>
    <row r="55" spans="1:12" ht="14.85" customHeight="1">
      <c r="A55" s="10"/>
      <c r="B55" s="398" t="s">
        <v>496</v>
      </c>
      <c r="C55" s="398" t="s">
        <v>448</v>
      </c>
      <c r="D55" s="399" t="s">
        <v>497</v>
      </c>
      <c r="E55" s="398" t="s">
        <v>484</v>
      </c>
      <c r="F55" s="398" t="s">
        <v>485</v>
      </c>
      <c r="G55" s="398" t="s">
        <v>445</v>
      </c>
      <c r="H55" s="418"/>
      <c r="I55" s="403">
        <v>227777616</v>
      </c>
      <c r="J55" s="11"/>
      <c r="K55" s="11"/>
      <c r="L55" s="12"/>
    </row>
    <row r="56" spans="1:12" ht="14.85" customHeight="1">
      <c r="A56" s="10"/>
      <c r="B56" s="405"/>
      <c r="C56" s="406"/>
      <c r="D56" s="405"/>
      <c r="E56" s="405"/>
      <c r="F56" s="419"/>
      <c r="G56" s="419"/>
      <c r="H56" s="405"/>
      <c r="I56" s="405"/>
      <c r="J56" s="11"/>
      <c r="K56" s="11"/>
      <c r="L56" s="12"/>
    </row>
    <row r="57" spans="1:12" ht="18.75" customHeight="1">
      <c r="A57" s="10"/>
      <c r="B57" s="595" t="s">
        <v>498</v>
      </c>
      <c r="C57" s="596"/>
      <c r="D57" s="596"/>
      <c r="E57" s="596"/>
      <c r="F57" s="596"/>
      <c r="G57" s="596"/>
      <c r="H57" s="596"/>
      <c r="I57" s="596"/>
      <c r="J57" s="596"/>
      <c r="K57" s="11"/>
      <c r="L57" s="12"/>
    </row>
    <row r="58" spans="1:12" ht="14.85" customHeight="1">
      <c r="A58" s="10"/>
      <c r="B58" s="390" t="s">
        <v>499</v>
      </c>
      <c r="C58" s="420" t="s">
        <v>500</v>
      </c>
      <c r="D58" s="420" t="s">
        <v>501</v>
      </c>
      <c r="E58" s="420" t="s">
        <v>502</v>
      </c>
      <c r="F58" s="390" t="s">
        <v>503</v>
      </c>
      <c r="G58" s="390" t="s">
        <v>504</v>
      </c>
      <c r="H58" s="390" t="s">
        <v>505</v>
      </c>
      <c r="I58" s="390" t="s">
        <v>506</v>
      </c>
      <c r="J58" s="390" t="s">
        <v>507</v>
      </c>
      <c r="K58" s="11"/>
      <c r="L58" s="12"/>
    </row>
    <row r="59" spans="1:12" ht="14.85" customHeight="1">
      <c r="A59" s="10"/>
      <c r="B59" s="392" t="s">
        <v>508</v>
      </c>
      <c r="C59" s="392" t="s">
        <v>509</v>
      </c>
      <c r="D59" s="392" t="s">
        <v>510</v>
      </c>
      <c r="E59" s="392" t="s">
        <v>511</v>
      </c>
      <c r="F59" s="421"/>
      <c r="G59" s="416">
        <v>52048200.516999997</v>
      </c>
      <c r="H59" s="392" t="s">
        <v>336</v>
      </c>
      <c r="I59" s="416">
        <v>2101525610.40026</v>
      </c>
      <c r="J59" s="392" t="s">
        <v>339</v>
      </c>
      <c r="K59" s="11"/>
      <c r="L59" s="12"/>
    </row>
    <row r="60" spans="1:12" ht="14.85" customHeight="1">
      <c r="A60" s="10"/>
      <c r="B60" s="395" t="s">
        <v>512</v>
      </c>
      <c r="C60" s="395" t="s">
        <v>509</v>
      </c>
      <c r="D60" s="395" t="s">
        <v>513</v>
      </c>
      <c r="E60" s="394" t="s">
        <v>511</v>
      </c>
      <c r="F60" s="422"/>
      <c r="G60" s="402">
        <v>7900784.4662217302</v>
      </c>
      <c r="H60" s="395" t="s">
        <v>336</v>
      </c>
      <c r="I60" s="402">
        <v>310163861.60772198</v>
      </c>
      <c r="J60" s="394" t="s">
        <v>339</v>
      </c>
      <c r="K60" s="11"/>
      <c r="L60" s="12"/>
    </row>
    <row r="61" spans="1:12" ht="14.85" customHeight="1">
      <c r="A61" s="10"/>
      <c r="B61" s="399" t="s">
        <v>514</v>
      </c>
      <c r="C61" s="399" t="s">
        <v>509</v>
      </c>
      <c r="D61" s="399" t="s">
        <v>515</v>
      </c>
      <c r="E61" s="398" t="s">
        <v>511</v>
      </c>
      <c r="F61" s="423"/>
      <c r="G61" s="403">
        <v>7876497.7000000002</v>
      </c>
      <c r="H61" s="399" t="s">
        <v>336</v>
      </c>
      <c r="I61" s="403">
        <v>306043913.24133998</v>
      </c>
      <c r="J61" s="398" t="s">
        <v>339</v>
      </c>
      <c r="K61" s="11"/>
      <c r="L61" s="12"/>
    </row>
    <row r="62" spans="1:12" ht="14.85" customHeight="1">
      <c r="A62" s="10"/>
      <c r="B62" s="395" t="s">
        <v>516</v>
      </c>
      <c r="C62" s="395" t="s">
        <v>509</v>
      </c>
      <c r="D62" s="395" t="s">
        <v>517</v>
      </c>
      <c r="E62" s="394" t="s">
        <v>511</v>
      </c>
      <c r="F62" s="422"/>
      <c r="G62" s="402">
        <v>5388299.29</v>
      </c>
      <c r="H62" s="395" t="s">
        <v>336</v>
      </c>
      <c r="I62" s="402">
        <v>214729274.142086</v>
      </c>
      <c r="J62" s="394" t="s">
        <v>339</v>
      </c>
      <c r="K62" s="11"/>
      <c r="L62" s="12"/>
    </row>
    <row r="63" spans="1:12" ht="14.85" customHeight="1">
      <c r="A63" s="10"/>
      <c r="B63" s="399" t="s">
        <v>518</v>
      </c>
      <c r="C63" s="399" t="s">
        <v>509</v>
      </c>
      <c r="D63" s="399" t="s">
        <v>510</v>
      </c>
      <c r="E63" s="398" t="s">
        <v>518</v>
      </c>
      <c r="F63" s="423"/>
      <c r="G63" s="403">
        <v>5013439.0769999996</v>
      </c>
      <c r="H63" s="399" t="s">
        <v>336</v>
      </c>
      <c r="I63" s="403">
        <v>182158797.54523501</v>
      </c>
      <c r="J63" s="398" t="s">
        <v>339</v>
      </c>
      <c r="K63" s="11"/>
      <c r="L63" s="12"/>
    </row>
    <row r="64" spans="1:12" ht="14.85" customHeight="1">
      <c r="A64" s="10"/>
      <c r="B64" s="395" t="s">
        <v>519</v>
      </c>
      <c r="C64" s="395" t="s">
        <v>509</v>
      </c>
      <c r="D64" s="395" t="s">
        <v>520</v>
      </c>
      <c r="E64" s="394" t="s">
        <v>518</v>
      </c>
      <c r="F64" s="422"/>
      <c r="G64" s="402">
        <v>3829385.8173845899</v>
      </c>
      <c r="H64" s="395" t="s">
        <v>336</v>
      </c>
      <c r="I64" s="402">
        <v>153783091.758376</v>
      </c>
      <c r="J64" s="394" t="s">
        <v>339</v>
      </c>
      <c r="K64" s="11"/>
      <c r="L64" s="12"/>
    </row>
    <row r="65" spans="1:12" ht="14.85" customHeight="1">
      <c r="A65" s="10"/>
      <c r="B65" s="399" t="s">
        <v>521</v>
      </c>
      <c r="C65" s="399" t="s">
        <v>509</v>
      </c>
      <c r="D65" s="399" t="s">
        <v>522</v>
      </c>
      <c r="E65" s="398" t="s">
        <v>523</v>
      </c>
      <c r="F65" s="423"/>
      <c r="G65" s="403">
        <v>3652427.0789999999</v>
      </c>
      <c r="H65" s="399" t="s">
        <v>336</v>
      </c>
      <c r="I65" s="403">
        <v>169326570.50746599</v>
      </c>
      <c r="J65" s="398" t="s">
        <v>339</v>
      </c>
      <c r="K65" s="11"/>
      <c r="L65" s="12"/>
    </row>
    <row r="66" spans="1:12" ht="14.85" customHeight="1">
      <c r="A66" s="10"/>
      <c r="B66" s="395" t="s">
        <v>524</v>
      </c>
      <c r="C66" s="395" t="s">
        <v>509</v>
      </c>
      <c r="D66" s="395" t="s">
        <v>525</v>
      </c>
      <c r="E66" s="394" t="s">
        <v>511</v>
      </c>
      <c r="F66" s="422"/>
      <c r="G66" s="402">
        <v>3625869.1860000002</v>
      </c>
      <c r="H66" s="395" t="s">
        <v>336</v>
      </c>
      <c r="I66" s="402">
        <v>142068835.30576399</v>
      </c>
      <c r="J66" s="394" t="s">
        <v>339</v>
      </c>
      <c r="K66" s="11"/>
      <c r="L66" s="12"/>
    </row>
    <row r="67" spans="1:12" ht="14.85" customHeight="1">
      <c r="A67" s="10"/>
      <c r="B67" s="399" t="s">
        <v>526</v>
      </c>
      <c r="C67" s="399" t="s">
        <v>509</v>
      </c>
      <c r="D67" s="399" t="s">
        <v>527</v>
      </c>
      <c r="E67" s="398" t="s">
        <v>511</v>
      </c>
      <c r="F67" s="423"/>
      <c r="G67" s="403">
        <v>2719577.6690000002</v>
      </c>
      <c r="H67" s="399" t="s">
        <v>336</v>
      </c>
      <c r="I67" s="403">
        <v>108932998.023582</v>
      </c>
      <c r="J67" s="398" t="s">
        <v>339</v>
      </c>
      <c r="K67" s="11"/>
      <c r="L67" s="12"/>
    </row>
    <row r="68" spans="1:12" ht="14.85" customHeight="1">
      <c r="A68" s="10"/>
      <c r="B68" s="395" t="s">
        <v>528</v>
      </c>
      <c r="C68" s="395" t="s">
        <v>509</v>
      </c>
      <c r="D68" s="395" t="s">
        <v>529</v>
      </c>
      <c r="E68" s="394" t="s">
        <v>511</v>
      </c>
      <c r="F68" s="422"/>
      <c r="G68" s="402">
        <v>2305588.7400000002</v>
      </c>
      <c r="H68" s="395" t="s">
        <v>336</v>
      </c>
      <c r="I68" s="402">
        <v>88446839.153515995</v>
      </c>
      <c r="J68" s="394" t="s">
        <v>339</v>
      </c>
      <c r="K68" s="11"/>
      <c r="L68" s="12"/>
    </row>
    <row r="69" spans="1:12" ht="14.85" customHeight="1">
      <c r="A69" s="10"/>
      <c r="B69" s="399" t="s">
        <v>530</v>
      </c>
      <c r="C69" s="399" t="s">
        <v>509</v>
      </c>
      <c r="D69" s="399" t="s">
        <v>531</v>
      </c>
      <c r="E69" s="398" t="s">
        <v>511</v>
      </c>
      <c r="F69" s="423"/>
      <c r="G69" s="403">
        <v>2276707.8229999999</v>
      </c>
      <c r="H69" s="399" t="s">
        <v>336</v>
      </c>
      <c r="I69" s="403">
        <v>99280052.036309004</v>
      </c>
      <c r="J69" s="398" t="s">
        <v>339</v>
      </c>
      <c r="K69" s="11"/>
      <c r="L69" s="12"/>
    </row>
    <row r="70" spans="1:12" ht="14.85" customHeight="1">
      <c r="A70" s="10"/>
      <c r="B70" s="395" t="s">
        <v>532</v>
      </c>
      <c r="C70" s="395" t="s">
        <v>509</v>
      </c>
      <c r="D70" s="395" t="s">
        <v>529</v>
      </c>
      <c r="E70" s="394" t="s">
        <v>511</v>
      </c>
      <c r="F70" s="422"/>
      <c r="G70" s="402">
        <v>1925764.3060000001</v>
      </c>
      <c r="H70" s="395" t="s">
        <v>336</v>
      </c>
      <c r="I70" s="402">
        <v>80458545.015065998</v>
      </c>
      <c r="J70" s="394" t="s">
        <v>339</v>
      </c>
      <c r="K70" s="11"/>
      <c r="L70" s="12"/>
    </row>
    <row r="71" spans="1:12" ht="14.85" customHeight="1">
      <c r="A71" s="10"/>
      <c r="B71" s="399" t="s">
        <v>533</v>
      </c>
      <c r="C71" s="399" t="s">
        <v>509</v>
      </c>
      <c r="D71" s="399" t="s">
        <v>517</v>
      </c>
      <c r="E71" s="398" t="s">
        <v>511</v>
      </c>
      <c r="F71" s="423"/>
      <c r="G71" s="403">
        <v>1818076.094</v>
      </c>
      <c r="H71" s="399" t="s">
        <v>336</v>
      </c>
      <c r="I71" s="403">
        <v>73001250.295064002</v>
      </c>
      <c r="J71" s="398" t="s">
        <v>339</v>
      </c>
      <c r="K71" s="11"/>
      <c r="L71" s="12"/>
    </row>
    <row r="72" spans="1:12" ht="14.85" customHeight="1">
      <c r="A72" s="10"/>
      <c r="B72" s="395" t="s">
        <v>534</v>
      </c>
      <c r="C72" s="395" t="s">
        <v>509</v>
      </c>
      <c r="D72" s="395" t="s">
        <v>529</v>
      </c>
      <c r="E72" s="394" t="s">
        <v>511</v>
      </c>
      <c r="F72" s="422"/>
      <c r="G72" s="402">
        <v>1352598.655</v>
      </c>
      <c r="H72" s="395" t="s">
        <v>336</v>
      </c>
      <c r="I72" s="402">
        <v>54936738.128513999</v>
      </c>
      <c r="J72" s="394" t="s">
        <v>339</v>
      </c>
      <c r="K72" s="11"/>
      <c r="L72" s="12"/>
    </row>
    <row r="73" spans="1:12" ht="14.85" customHeight="1">
      <c r="A73" s="10"/>
      <c r="B73" s="399" t="s">
        <v>535</v>
      </c>
      <c r="C73" s="399" t="s">
        <v>509</v>
      </c>
      <c r="D73" s="399" t="s">
        <v>525</v>
      </c>
      <c r="E73" s="398" t="s">
        <v>511</v>
      </c>
      <c r="F73" s="423"/>
      <c r="G73" s="403">
        <v>1130874.2386706299</v>
      </c>
      <c r="H73" s="399" t="s">
        <v>336</v>
      </c>
      <c r="I73" s="403">
        <v>40349185.339185402</v>
      </c>
      <c r="J73" s="398" t="s">
        <v>339</v>
      </c>
      <c r="K73" s="11"/>
      <c r="L73" s="12"/>
    </row>
    <row r="74" spans="1:12" ht="14.85" customHeight="1">
      <c r="A74" s="10"/>
      <c r="B74" s="395" t="s">
        <v>536</v>
      </c>
      <c r="C74" s="395" t="s">
        <v>509</v>
      </c>
      <c r="D74" s="395" t="s">
        <v>517</v>
      </c>
      <c r="E74" s="394" t="s">
        <v>518</v>
      </c>
      <c r="F74" s="422"/>
      <c r="G74" s="402">
        <v>1082250.2609999999</v>
      </c>
      <c r="H74" s="395" t="s">
        <v>336</v>
      </c>
      <c r="I74" s="402">
        <v>43277569.486621998</v>
      </c>
      <c r="J74" s="394" t="s">
        <v>339</v>
      </c>
      <c r="K74" s="11"/>
      <c r="L74" s="12"/>
    </row>
    <row r="75" spans="1:12" ht="14.85" customHeight="1">
      <c r="A75" s="10"/>
      <c r="B75" s="399" t="s">
        <v>537</v>
      </c>
      <c r="C75" s="399" t="s">
        <v>509</v>
      </c>
      <c r="D75" s="399" t="s">
        <v>538</v>
      </c>
      <c r="E75" s="398" t="s">
        <v>511</v>
      </c>
      <c r="F75" s="423"/>
      <c r="G75" s="403">
        <v>1080981.227</v>
      </c>
      <c r="H75" s="399" t="s">
        <v>336</v>
      </c>
      <c r="I75" s="403">
        <v>39313119.323145002</v>
      </c>
      <c r="J75" s="398" t="s">
        <v>339</v>
      </c>
      <c r="K75" s="11"/>
      <c r="L75" s="12"/>
    </row>
    <row r="76" spans="1:12" ht="14.85" customHeight="1">
      <c r="A76" s="10"/>
      <c r="B76" s="395" t="s">
        <v>539</v>
      </c>
      <c r="C76" s="395" t="s">
        <v>509</v>
      </c>
      <c r="D76" s="395" t="s">
        <v>529</v>
      </c>
      <c r="E76" s="394" t="s">
        <v>511</v>
      </c>
      <c r="F76" s="422"/>
      <c r="G76" s="402">
        <v>769778.36899999995</v>
      </c>
      <c r="H76" s="395" t="s">
        <v>336</v>
      </c>
      <c r="I76" s="402">
        <v>28996126.871796001</v>
      </c>
      <c r="J76" s="394" t="s">
        <v>339</v>
      </c>
      <c r="K76" s="11"/>
      <c r="L76" s="12"/>
    </row>
    <row r="77" spans="1:12" ht="14.85" customHeight="1">
      <c r="A77" s="10"/>
      <c r="B77" s="399" t="s">
        <v>540</v>
      </c>
      <c r="C77" s="399" t="s">
        <v>509</v>
      </c>
      <c r="D77" s="399" t="s">
        <v>541</v>
      </c>
      <c r="E77" s="398" t="s">
        <v>542</v>
      </c>
      <c r="F77" s="423"/>
      <c r="G77" s="403">
        <v>761104.5</v>
      </c>
      <c r="H77" s="399" t="s">
        <v>336</v>
      </c>
      <c r="I77" s="403">
        <v>32313808.261</v>
      </c>
      <c r="J77" s="398" t="s">
        <v>339</v>
      </c>
      <c r="K77" s="11"/>
      <c r="L77" s="12"/>
    </row>
    <row r="78" spans="1:12" ht="14.85" customHeight="1">
      <c r="A78" s="10"/>
      <c r="B78" s="395" t="s">
        <v>543</v>
      </c>
      <c r="C78" s="395" t="s">
        <v>509</v>
      </c>
      <c r="D78" s="395" t="s">
        <v>510</v>
      </c>
      <c r="E78" s="394" t="s">
        <v>518</v>
      </c>
      <c r="F78" s="422"/>
      <c r="G78" s="402">
        <v>754536.91799999995</v>
      </c>
      <c r="H78" s="395" t="s">
        <v>336</v>
      </c>
      <c r="I78" s="402">
        <v>28396062.643174</v>
      </c>
      <c r="J78" s="394" t="s">
        <v>339</v>
      </c>
      <c r="K78" s="11"/>
      <c r="L78" s="12"/>
    </row>
    <row r="79" spans="1:12" ht="14.85" customHeight="1">
      <c r="A79" s="10"/>
      <c r="B79" s="399" t="s">
        <v>544</v>
      </c>
      <c r="C79" s="399" t="s">
        <v>509</v>
      </c>
      <c r="D79" s="399" t="s">
        <v>545</v>
      </c>
      <c r="E79" s="398" t="s">
        <v>518</v>
      </c>
      <c r="F79" s="423"/>
      <c r="G79" s="403">
        <v>709514.59816537995</v>
      </c>
      <c r="H79" s="399" t="s">
        <v>336</v>
      </c>
      <c r="I79" s="403">
        <v>28045347.805675101</v>
      </c>
      <c r="J79" s="398" t="s">
        <v>339</v>
      </c>
      <c r="K79" s="11"/>
      <c r="L79" s="12"/>
    </row>
    <row r="80" spans="1:12" ht="14.85" customHeight="1">
      <c r="A80" s="10"/>
      <c r="B80" s="395" t="s">
        <v>546</v>
      </c>
      <c r="C80" s="395" t="s">
        <v>509</v>
      </c>
      <c r="D80" s="395" t="s">
        <v>547</v>
      </c>
      <c r="E80" s="394" t="s">
        <v>518</v>
      </c>
      <c r="F80" s="422"/>
      <c r="G80" s="402">
        <v>703224.65949278197</v>
      </c>
      <c r="H80" s="395" t="s">
        <v>336</v>
      </c>
      <c r="I80" s="402">
        <v>27460836.916247901</v>
      </c>
      <c r="J80" s="394" t="s">
        <v>339</v>
      </c>
      <c r="K80" s="11"/>
      <c r="L80" s="12"/>
    </row>
    <row r="81" spans="1:12" ht="14.85" customHeight="1">
      <c r="A81" s="10"/>
      <c r="B81" s="399" t="s">
        <v>548</v>
      </c>
      <c r="C81" s="399" t="s">
        <v>509</v>
      </c>
      <c r="D81" s="399" t="s">
        <v>549</v>
      </c>
      <c r="E81" s="398" t="s">
        <v>518</v>
      </c>
      <c r="F81" s="423"/>
      <c r="G81" s="403">
        <v>642674.71653157298</v>
      </c>
      <c r="H81" s="399" t="s">
        <v>336</v>
      </c>
      <c r="I81" s="403">
        <v>24924293.556206498</v>
      </c>
      <c r="J81" s="398" t="s">
        <v>339</v>
      </c>
      <c r="K81" s="11"/>
      <c r="L81" s="12"/>
    </row>
    <row r="82" spans="1:12" ht="14.85" customHeight="1">
      <c r="A82" s="10"/>
      <c r="B82" s="395" t="s">
        <v>550</v>
      </c>
      <c r="C82" s="395" t="s">
        <v>509</v>
      </c>
      <c r="D82" s="395" t="s">
        <v>513</v>
      </c>
      <c r="E82" s="394" t="s">
        <v>518</v>
      </c>
      <c r="F82" s="422"/>
      <c r="G82" s="402">
        <v>638979.73049953801</v>
      </c>
      <c r="H82" s="395" t="s">
        <v>336</v>
      </c>
      <c r="I82" s="402">
        <v>25074549.238134701</v>
      </c>
      <c r="J82" s="394" t="s">
        <v>339</v>
      </c>
      <c r="K82" s="11"/>
      <c r="L82" s="12"/>
    </row>
    <row r="83" spans="1:12" ht="14.85" customHeight="1">
      <c r="A83" s="10"/>
      <c r="B83" s="399" t="s">
        <v>551</v>
      </c>
      <c r="C83" s="399" t="s">
        <v>509</v>
      </c>
      <c r="D83" s="399" t="s">
        <v>552</v>
      </c>
      <c r="E83" s="398" t="s">
        <v>511</v>
      </c>
      <c r="F83" s="423"/>
      <c r="G83" s="403">
        <v>586235.54200000002</v>
      </c>
      <c r="H83" s="399" t="s">
        <v>336</v>
      </c>
      <c r="I83" s="403">
        <v>21144572.552809998</v>
      </c>
      <c r="J83" s="398" t="s">
        <v>339</v>
      </c>
      <c r="K83" s="11"/>
      <c r="L83" s="12"/>
    </row>
    <row r="84" spans="1:12" ht="14.85" customHeight="1">
      <c r="A84" s="10"/>
      <c r="B84" s="395" t="s">
        <v>553</v>
      </c>
      <c r="C84" s="395" t="s">
        <v>509</v>
      </c>
      <c r="D84" s="395" t="s">
        <v>554</v>
      </c>
      <c r="E84" s="394" t="s">
        <v>511</v>
      </c>
      <c r="F84" s="422"/>
      <c r="G84" s="402">
        <v>575919.32690847397</v>
      </c>
      <c r="H84" s="395" t="s">
        <v>336</v>
      </c>
      <c r="I84" s="402">
        <v>20300655.855223</v>
      </c>
      <c r="J84" s="394" t="s">
        <v>339</v>
      </c>
      <c r="K84" s="11"/>
      <c r="L84" s="12"/>
    </row>
    <row r="85" spans="1:12" ht="14.85" customHeight="1">
      <c r="A85" s="10"/>
      <c r="B85" s="399" t="s">
        <v>555</v>
      </c>
      <c r="C85" s="399" t="s">
        <v>509</v>
      </c>
      <c r="D85" s="399" t="s">
        <v>529</v>
      </c>
      <c r="E85" s="398" t="s">
        <v>511</v>
      </c>
      <c r="F85" s="423"/>
      <c r="G85" s="403">
        <v>210795.98699999999</v>
      </c>
      <c r="H85" s="399" t="s">
        <v>336</v>
      </c>
      <c r="I85" s="403">
        <v>7913022.255628</v>
      </c>
      <c r="J85" s="398" t="s">
        <v>339</v>
      </c>
      <c r="K85" s="11"/>
      <c r="L85" s="12"/>
    </row>
    <row r="86" spans="1:12" ht="14.85" customHeight="1">
      <c r="A86" s="10"/>
      <c r="B86" s="395" t="s">
        <v>556</v>
      </c>
      <c r="C86" s="395" t="s">
        <v>509</v>
      </c>
      <c r="D86" s="395" t="s">
        <v>557</v>
      </c>
      <c r="E86" s="394" t="s">
        <v>518</v>
      </c>
      <c r="F86" s="422"/>
      <c r="G86" s="402">
        <v>203946.56875846101</v>
      </c>
      <c r="H86" s="395" t="s">
        <v>336</v>
      </c>
      <c r="I86" s="402">
        <v>8139340.1201680005</v>
      </c>
      <c r="J86" s="394" t="s">
        <v>339</v>
      </c>
      <c r="K86" s="11"/>
      <c r="L86" s="12"/>
    </row>
    <row r="87" spans="1:12" ht="14.85" customHeight="1">
      <c r="A87" s="10"/>
      <c r="B87" s="399" t="s">
        <v>558</v>
      </c>
      <c r="C87" s="399" t="s">
        <v>509</v>
      </c>
      <c r="D87" s="399" t="s">
        <v>559</v>
      </c>
      <c r="E87" s="398" t="s">
        <v>511</v>
      </c>
      <c r="F87" s="423"/>
      <c r="G87" s="403">
        <v>192671.829</v>
      </c>
      <c r="H87" s="399" t="s">
        <v>336</v>
      </c>
      <c r="I87" s="403">
        <v>7932324.2239119997</v>
      </c>
      <c r="J87" s="398" t="s">
        <v>339</v>
      </c>
      <c r="K87" s="11"/>
      <c r="L87" s="12"/>
    </row>
    <row r="88" spans="1:12" ht="14.85" customHeight="1">
      <c r="A88" s="10"/>
      <c r="B88" s="395" t="s">
        <v>560</v>
      </c>
      <c r="C88" s="395" t="s">
        <v>509</v>
      </c>
      <c r="D88" s="395" t="s">
        <v>547</v>
      </c>
      <c r="E88" s="394" t="s">
        <v>518</v>
      </c>
      <c r="F88" s="422"/>
      <c r="G88" s="402">
        <v>164458.91410272499</v>
      </c>
      <c r="H88" s="395" t="s">
        <v>336</v>
      </c>
      <c r="I88" s="402">
        <v>6015239.9189611599</v>
      </c>
      <c r="J88" s="394" t="s">
        <v>339</v>
      </c>
      <c r="K88" s="11"/>
      <c r="L88" s="12"/>
    </row>
    <row r="89" spans="1:12" ht="14.85" customHeight="1">
      <c r="A89" s="10"/>
      <c r="B89" s="399" t="s">
        <v>561</v>
      </c>
      <c r="C89" s="399" t="s">
        <v>509</v>
      </c>
      <c r="D89" s="399" t="s">
        <v>562</v>
      </c>
      <c r="E89" s="398" t="s">
        <v>518</v>
      </c>
      <c r="F89" s="423"/>
      <c r="G89" s="403">
        <v>78016.474466632804</v>
      </c>
      <c r="H89" s="399" t="s">
        <v>336</v>
      </c>
      <c r="I89" s="403">
        <v>3321398.84196806</v>
      </c>
      <c r="J89" s="398" t="s">
        <v>339</v>
      </c>
      <c r="K89" s="11"/>
      <c r="L89" s="12"/>
    </row>
    <row r="90" spans="1:12" ht="14.85" customHeight="1">
      <c r="A90" s="10"/>
      <c r="B90" s="395" t="s">
        <v>563</v>
      </c>
      <c r="C90" s="395" t="s">
        <v>509</v>
      </c>
      <c r="D90" s="395" t="s">
        <v>564</v>
      </c>
      <c r="E90" s="394" t="s">
        <v>518</v>
      </c>
      <c r="F90" s="422"/>
      <c r="G90" s="402">
        <v>4305</v>
      </c>
      <c r="H90" s="395" t="s">
        <v>336</v>
      </c>
      <c r="I90" s="402">
        <v>173588</v>
      </c>
      <c r="J90" s="394" t="s">
        <v>339</v>
      </c>
      <c r="K90" s="11"/>
      <c r="L90" s="12"/>
    </row>
    <row r="91" spans="1:12" ht="14.85" customHeight="1">
      <c r="A91" s="10"/>
      <c r="B91" s="399" t="s">
        <v>565</v>
      </c>
      <c r="C91" s="399" t="s">
        <v>509</v>
      </c>
      <c r="D91" s="399" t="s">
        <v>562</v>
      </c>
      <c r="E91" s="398" t="s">
        <v>518</v>
      </c>
      <c r="F91" s="423"/>
      <c r="G91" s="403">
        <v>1051.06967445378</v>
      </c>
      <c r="H91" s="399" t="s">
        <v>336</v>
      </c>
      <c r="I91" s="403">
        <v>42359.481374546704</v>
      </c>
      <c r="J91" s="398" t="s">
        <v>339</v>
      </c>
      <c r="K91" s="11"/>
      <c r="L91" s="12"/>
    </row>
    <row r="92" spans="1:12" ht="14.85" customHeight="1">
      <c r="A92" s="10"/>
      <c r="B92" s="395" t="s">
        <v>526</v>
      </c>
      <c r="C92" s="395" t="s">
        <v>509</v>
      </c>
      <c r="D92" s="395" t="s">
        <v>527</v>
      </c>
      <c r="E92" s="394" t="s">
        <v>511</v>
      </c>
      <c r="F92" s="422"/>
      <c r="G92" s="402">
        <v>1166329</v>
      </c>
      <c r="H92" s="395" t="s">
        <v>336</v>
      </c>
      <c r="I92" s="402">
        <v>72647402</v>
      </c>
      <c r="J92" s="394" t="s">
        <v>339</v>
      </c>
      <c r="K92" s="11"/>
      <c r="L92" s="12"/>
    </row>
    <row r="93" spans="1:12" ht="14.85" customHeight="1">
      <c r="A93" s="10"/>
      <c r="B93" s="424"/>
      <c r="C93" s="425"/>
      <c r="D93" s="425"/>
      <c r="E93" s="425"/>
      <c r="F93" s="425"/>
      <c r="G93" s="405"/>
      <c r="H93" s="424"/>
      <c r="I93" s="405"/>
      <c r="J93" s="424"/>
      <c r="K93" s="11"/>
      <c r="L93" s="12"/>
    </row>
    <row r="94" spans="1:12" ht="14.85" customHeight="1">
      <c r="A94" s="10"/>
      <c r="B94" s="29"/>
      <c r="C94" s="29"/>
      <c r="D94" s="29"/>
      <c r="E94" s="29"/>
      <c r="F94" s="11"/>
      <c r="G94" s="11"/>
      <c r="H94" s="11"/>
      <c r="I94" s="11"/>
      <c r="J94" s="11"/>
      <c r="K94" s="11"/>
      <c r="L94" s="12"/>
    </row>
    <row r="95" spans="1:12" ht="15.4" customHeight="1">
      <c r="A95" s="180"/>
      <c r="B95" s="597" t="s">
        <v>566</v>
      </c>
      <c r="C95" s="598"/>
      <c r="D95" s="598"/>
      <c r="E95" s="598"/>
      <c r="F95" s="598"/>
      <c r="G95" s="598"/>
      <c r="H95" s="598"/>
      <c r="I95" s="598"/>
      <c r="J95" s="598"/>
      <c r="K95" s="11"/>
      <c r="L95" s="12"/>
    </row>
    <row r="96" spans="1:12" ht="14.85" customHeight="1">
      <c r="A96" s="180"/>
      <c r="B96" s="599" t="s">
        <v>567</v>
      </c>
      <c r="C96" s="600"/>
      <c r="D96" s="600"/>
      <c r="E96" s="600"/>
      <c r="F96" s="600"/>
      <c r="G96" s="600"/>
      <c r="H96" s="600"/>
      <c r="I96" s="600"/>
      <c r="J96" s="600"/>
      <c r="K96" s="11"/>
      <c r="L96" s="12"/>
    </row>
    <row r="97" spans="1:12" ht="15.4" customHeight="1">
      <c r="A97" s="10"/>
      <c r="B97" s="59"/>
      <c r="C97" s="59"/>
      <c r="D97" s="59"/>
      <c r="E97" s="59"/>
      <c r="F97" s="60"/>
      <c r="G97" s="60"/>
      <c r="H97" s="60"/>
      <c r="I97" s="60"/>
      <c r="J97" s="60"/>
      <c r="K97" s="11"/>
      <c r="L97" s="12"/>
    </row>
    <row r="98" spans="1:12" ht="14.85" customHeight="1">
      <c r="A98" s="10"/>
      <c r="B98" s="564" t="s">
        <v>66</v>
      </c>
      <c r="C98" s="565"/>
      <c r="D98" s="565"/>
      <c r="E98" s="565"/>
      <c r="F98" s="565"/>
      <c r="G98" s="565"/>
      <c r="H98" s="565"/>
      <c r="I98" s="565"/>
      <c r="J98" s="565"/>
      <c r="K98" s="11"/>
      <c r="L98" s="12"/>
    </row>
    <row r="99" spans="1:12" ht="16.7" customHeight="1">
      <c r="A99" s="10"/>
      <c r="B99" s="543" t="s">
        <v>67</v>
      </c>
      <c r="C99" s="544"/>
      <c r="D99" s="544"/>
      <c r="E99" s="544"/>
      <c r="F99" s="544"/>
      <c r="G99" s="544"/>
      <c r="H99" s="544"/>
      <c r="I99" s="544"/>
      <c r="J99" s="544"/>
      <c r="K99" s="11"/>
      <c r="L99" s="12"/>
    </row>
    <row r="100" spans="1:12" ht="14.85" customHeight="1">
      <c r="A100" s="10"/>
      <c r="B100" s="549" t="s">
        <v>568</v>
      </c>
      <c r="C100" s="550"/>
      <c r="D100" s="550"/>
      <c r="E100" s="550"/>
      <c r="F100" s="550"/>
      <c r="G100" s="550"/>
      <c r="H100" s="550"/>
      <c r="I100" s="550"/>
      <c r="J100" s="550"/>
      <c r="K100" s="11"/>
      <c r="L100" s="12"/>
    </row>
    <row r="101" spans="1:12" ht="14.85" customHeight="1">
      <c r="A101" s="10"/>
      <c r="B101" s="591"/>
      <c r="C101" s="591"/>
      <c r="D101" s="591"/>
      <c r="E101" s="591"/>
      <c r="F101" s="591"/>
      <c r="G101" s="591"/>
      <c r="H101" s="591"/>
      <c r="I101" s="591"/>
      <c r="J101" s="591"/>
      <c r="K101" s="11"/>
      <c r="L101" s="12"/>
    </row>
    <row r="102" spans="1:12" ht="14.85" customHeight="1">
      <c r="A102" s="10"/>
      <c r="B102" s="11"/>
      <c r="C102" s="11"/>
      <c r="D102" s="11"/>
      <c r="E102" s="11"/>
      <c r="F102" s="11"/>
      <c r="G102" s="11"/>
      <c r="H102" s="11"/>
      <c r="I102" s="11"/>
      <c r="J102" s="11"/>
      <c r="K102" s="11"/>
      <c r="L102" s="12"/>
    </row>
    <row r="103" spans="1:12" ht="14.85" customHeight="1">
      <c r="A103" s="10"/>
      <c r="B103" s="11"/>
      <c r="C103" s="11"/>
      <c r="D103" s="11"/>
      <c r="E103" s="11"/>
      <c r="F103" s="11"/>
      <c r="G103" s="11"/>
      <c r="H103" s="11"/>
      <c r="I103" s="11"/>
      <c r="J103" s="11"/>
      <c r="K103" s="11"/>
      <c r="L103" s="12"/>
    </row>
    <row r="104" spans="1:12" ht="14.85" customHeight="1">
      <c r="A104" s="10"/>
      <c r="B104" s="11"/>
      <c r="C104" s="11"/>
      <c r="D104" s="11"/>
      <c r="E104" s="11"/>
      <c r="F104" s="11"/>
      <c r="G104" s="11"/>
      <c r="H104" s="11"/>
      <c r="I104" s="11"/>
      <c r="J104" s="11"/>
      <c r="K104" s="11"/>
      <c r="L104" s="12"/>
    </row>
    <row r="105" spans="1:12" ht="14.85" customHeight="1">
      <c r="A105" s="10"/>
      <c r="B105" s="11"/>
      <c r="C105" s="11"/>
      <c r="D105" s="11"/>
      <c r="E105" s="11"/>
      <c r="F105" s="11"/>
      <c r="G105" s="11"/>
      <c r="H105" s="11"/>
      <c r="I105" s="11"/>
      <c r="J105" s="11"/>
      <c r="K105" s="11"/>
      <c r="L105" s="12"/>
    </row>
    <row r="106" spans="1:12" ht="14.85" customHeight="1">
      <c r="A106" s="10"/>
      <c r="B106" s="78"/>
      <c r="C106" s="78"/>
      <c r="D106" s="78"/>
      <c r="E106" s="78"/>
      <c r="F106" s="11"/>
      <c r="G106" s="11"/>
      <c r="H106" s="11"/>
      <c r="I106" s="11"/>
      <c r="J106" s="11"/>
      <c r="K106" s="11"/>
      <c r="L106" s="12"/>
    </row>
    <row r="107" spans="1:12" ht="14.85" customHeight="1">
      <c r="A107" s="10"/>
      <c r="B107" s="11"/>
      <c r="C107" s="11"/>
      <c r="D107" s="11"/>
      <c r="E107" s="11"/>
      <c r="F107" s="11"/>
      <c r="G107" s="11"/>
      <c r="H107" s="11"/>
      <c r="I107" s="11"/>
      <c r="J107" s="11"/>
      <c r="K107" s="11"/>
      <c r="L107" s="12"/>
    </row>
    <row r="108" spans="1:12" ht="14.85" customHeight="1">
      <c r="A108" s="10"/>
      <c r="B108" s="11"/>
      <c r="C108" s="11"/>
      <c r="D108" s="11"/>
      <c r="E108" s="11"/>
      <c r="F108" s="11"/>
      <c r="G108" s="11"/>
      <c r="H108" s="11"/>
      <c r="I108" s="11"/>
      <c r="J108" s="11"/>
      <c r="K108" s="11"/>
      <c r="L108" s="12"/>
    </row>
    <row r="109" spans="1:12" ht="14.85" customHeight="1">
      <c r="A109" s="10"/>
      <c r="B109" s="11"/>
      <c r="C109" s="11"/>
      <c r="D109" s="11"/>
      <c r="E109" s="11"/>
      <c r="F109" s="11"/>
      <c r="G109" s="11"/>
      <c r="H109" s="11"/>
      <c r="I109" s="11"/>
      <c r="J109" s="11"/>
      <c r="K109" s="11"/>
      <c r="L109" s="12"/>
    </row>
    <row r="110" spans="1:12" ht="14.85" customHeight="1">
      <c r="A110" s="10"/>
      <c r="B110" s="11"/>
      <c r="C110" s="11"/>
      <c r="D110" s="11"/>
      <c r="E110" s="11"/>
      <c r="F110" s="11"/>
      <c r="G110" s="11"/>
      <c r="H110" s="11"/>
      <c r="I110" s="11"/>
      <c r="J110" s="11"/>
      <c r="K110" s="11"/>
      <c r="L110" s="12"/>
    </row>
    <row r="111" spans="1:12" ht="14.85" customHeight="1">
      <c r="A111" s="10"/>
      <c r="B111" s="11"/>
      <c r="C111" s="11"/>
      <c r="D111" s="11"/>
      <c r="E111" s="11"/>
      <c r="F111" s="11"/>
      <c r="G111" s="11"/>
      <c r="H111" s="11"/>
      <c r="I111" s="11"/>
      <c r="J111" s="11"/>
      <c r="K111" s="11"/>
      <c r="L111" s="12"/>
    </row>
    <row r="112" spans="1:12" ht="14.85" customHeight="1">
      <c r="A112" s="10"/>
      <c r="B112" s="11"/>
      <c r="C112" s="11"/>
      <c r="D112" s="11"/>
      <c r="E112" s="11"/>
      <c r="F112" s="11"/>
      <c r="G112" s="11"/>
      <c r="H112" s="11"/>
      <c r="I112" s="11"/>
      <c r="J112" s="11"/>
      <c r="K112" s="11"/>
      <c r="L112" s="12"/>
    </row>
    <row r="113" spans="1:12" ht="14.85" customHeight="1">
      <c r="A113" s="10"/>
      <c r="B113" s="11"/>
      <c r="C113" s="11"/>
      <c r="D113" s="11"/>
      <c r="E113" s="11"/>
      <c r="F113" s="11"/>
      <c r="G113" s="11"/>
      <c r="H113" s="11"/>
      <c r="I113" s="11"/>
      <c r="J113" s="11"/>
      <c r="K113" s="11"/>
      <c r="L113" s="12"/>
    </row>
    <row r="114" spans="1:12" ht="15" customHeight="1">
      <c r="A114" s="10"/>
      <c r="B114" s="11"/>
      <c r="C114" s="11"/>
      <c r="D114" s="11"/>
      <c r="E114" s="11"/>
      <c r="F114" s="11"/>
      <c r="G114" s="11"/>
      <c r="H114" s="11"/>
      <c r="I114" s="11"/>
      <c r="J114" s="11"/>
      <c r="K114" s="11"/>
      <c r="L114" s="12"/>
    </row>
    <row r="115" spans="1:12" ht="15" customHeight="1">
      <c r="A115" s="10"/>
      <c r="B115" s="11"/>
      <c r="C115" s="11"/>
      <c r="D115" s="11"/>
      <c r="E115" s="11"/>
      <c r="F115" s="11"/>
      <c r="G115" s="11"/>
      <c r="H115" s="11"/>
      <c r="I115" s="11"/>
      <c r="J115" s="11"/>
      <c r="K115" s="11"/>
      <c r="L115" s="12"/>
    </row>
    <row r="116" spans="1:12" ht="14.85" customHeight="1">
      <c r="A116" s="10"/>
      <c r="B116" s="11"/>
      <c r="C116" s="11"/>
      <c r="D116" s="11"/>
      <c r="E116" s="11"/>
      <c r="F116" s="11"/>
      <c r="G116" s="11"/>
      <c r="H116" s="11"/>
      <c r="I116" s="11"/>
      <c r="J116" s="11"/>
      <c r="K116" s="11"/>
      <c r="L116" s="12"/>
    </row>
    <row r="117" spans="1:12" ht="14.85" customHeight="1">
      <c r="A117" s="10"/>
      <c r="B117" s="11"/>
      <c r="C117" s="11"/>
      <c r="D117" s="11"/>
      <c r="E117" s="11"/>
      <c r="F117" s="11"/>
      <c r="G117" s="11"/>
      <c r="H117" s="11"/>
      <c r="I117" s="11"/>
      <c r="J117" s="11"/>
      <c r="K117" s="11"/>
      <c r="L117" s="12"/>
    </row>
    <row r="118" spans="1:12" ht="18.75" customHeight="1">
      <c r="A118" s="10"/>
      <c r="B118" s="11"/>
      <c r="C118" s="11"/>
      <c r="D118" s="11"/>
      <c r="E118" s="11"/>
      <c r="F118" s="11"/>
      <c r="G118" s="11"/>
      <c r="H118" s="11"/>
      <c r="I118" s="11"/>
      <c r="J118" s="11"/>
      <c r="K118" s="11"/>
      <c r="L118" s="12"/>
    </row>
    <row r="119" spans="1:12" ht="14.85" customHeight="1">
      <c r="A119" s="10"/>
      <c r="B119" s="11"/>
      <c r="C119" s="11"/>
      <c r="D119" s="11"/>
      <c r="E119" s="11"/>
      <c r="F119" s="11"/>
      <c r="G119" s="11"/>
      <c r="H119" s="11"/>
      <c r="I119" s="11"/>
      <c r="J119" s="11"/>
      <c r="K119" s="11"/>
      <c r="L119" s="12"/>
    </row>
    <row r="120" spans="1:12" ht="14.85" customHeight="1">
      <c r="A120" s="70"/>
      <c r="B120" s="71"/>
      <c r="C120" s="71"/>
      <c r="D120" s="71"/>
      <c r="E120" s="71"/>
      <c r="F120" s="71"/>
      <c r="G120" s="71"/>
      <c r="H120" s="71"/>
      <c r="I120" s="71"/>
      <c r="J120" s="71"/>
      <c r="K120" s="71"/>
      <c r="L120" s="72"/>
    </row>
  </sheetData>
  <mergeCells count="20">
    <mergeCell ref="B26:J26"/>
    <mergeCell ref="B2:J2"/>
    <mergeCell ref="B3:J3"/>
    <mergeCell ref="B4:J4"/>
    <mergeCell ref="B5:J5"/>
    <mergeCell ref="B6:J6"/>
    <mergeCell ref="B7:J7"/>
    <mergeCell ref="B8:J8"/>
    <mergeCell ref="B10:J10"/>
    <mergeCell ref="B11:J11"/>
    <mergeCell ref="B12:J12"/>
    <mergeCell ref="B13:J13"/>
    <mergeCell ref="B100:J100"/>
    <mergeCell ref="B101:J101"/>
    <mergeCell ref="B27:D27"/>
    <mergeCell ref="B57:J57"/>
    <mergeCell ref="B95:J95"/>
    <mergeCell ref="B96:J96"/>
    <mergeCell ref="B98:J98"/>
    <mergeCell ref="B99:J99"/>
  </mergeCells>
  <hyperlinks>
    <hyperlink ref="B95" r:id="rId1" xr:uid="{00000000-0004-0000-0D00-000000000000}"/>
    <hyperlink ref="B96" r:id="rId2" xr:uid="{00000000-0004-0000-0D00-000001000000}"/>
  </hyperlinks>
  <pageMargins left="0.25" right="0.25" top="0.75" bottom="0.75" header="0.3" footer="0.3"/>
  <pageSetup orientation="landscape"/>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132"/>
  <sheetViews>
    <sheetView showGridLines="0" topLeftCell="A7" workbookViewId="0"/>
  </sheetViews>
  <sheetFormatPr defaultColWidth="8.5" defaultRowHeight="14.85" customHeight="1"/>
  <cols>
    <col min="1" max="1" width="2.5" style="5" customWidth="1"/>
    <col min="2" max="5" width="8.5" style="5" hidden="1" customWidth="1"/>
    <col min="6" max="6" width="61.75" style="5" customWidth="1"/>
    <col min="7" max="7" width="16.5" style="5" customWidth="1"/>
    <col min="8" max="8" width="39" style="5" customWidth="1"/>
    <col min="9" max="9" width="21.75" style="5" customWidth="1"/>
    <col min="10" max="10" width="23.75" style="5" customWidth="1"/>
    <col min="11" max="11" width="15.5" style="5" customWidth="1"/>
    <col min="12" max="12" width="2.5" style="5" customWidth="1"/>
    <col min="13" max="13" width="19.5" style="5" customWidth="1"/>
    <col min="14" max="14" width="92.75" style="5" customWidth="1"/>
    <col min="15" max="15" width="4" style="5" customWidth="1"/>
    <col min="16" max="17" width="8.5" style="5" customWidth="1"/>
    <col min="18" max="18" width="21" style="5" customWidth="1"/>
    <col min="19" max="19" width="8.5" style="5" customWidth="1"/>
    <col min="20" max="20" width="21" style="5" customWidth="1"/>
    <col min="21" max="22" width="8.5" style="5" customWidth="1"/>
    <col min="23" max="16384" width="8.5" style="5"/>
  </cols>
  <sheetData>
    <row r="1" spans="1:21" ht="15.75" hidden="1" customHeight="1">
      <c r="A1" s="298"/>
      <c r="B1" s="349"/>
      <c r="C1" s="349"/>
      <c r="D1" s="349"/>
      <c r="E1" s="349"/>
      <c r="F1" s="349"/>
      <c r="G1" s="349"/>
      <c r="H1" s="349"/>
      <c r="I1" s="349"/>
      <c r="J1" s="349"/>
      <c r="K1" s="349"/>
      <c r="L1" s="349"/>
      <c r="M1" s="349"/>
      <c r="N1" s="349"/>
      <c r="O1" s="349"/>
      <c r="P1" s="349"/>
      <c r="Q1" s="349"/>
      <c r="R1" s="349"/>
      <c r="S1" s="349"/>
      <c r="T1" s="349"/>
      <c r="U1" s="351"/>
    </row>
    <row r="2" spans="1:21" ht="14.85" hidden="1" customHeight="1">
      <c r="A2" s="298"/>
      <c r="B2" s="349"/>
      <c r="C2" s="349"/>
      <c r="D2" s="349"/>
      <c r="E2" s="349"/>
      <c r="F2" s="349"/>
      <c r="G2" s="349"/>
      <c r="H2" s="349"/>
      <c r="I2" s="349"/>
      <c r="J2" s="349"/>
      <c r="K2" s="349"/>
      <c r="L2" s="349"/>
      <c r="M2" s="349"/>
      <c r="N2" s="349"/>
      <c r="O2" s="349"/>
      <c r="P2" s="349"/>
      <c r="Q2" s="349"/>
      <c r="R2" s="349"/>
      <c r="S2" s="349"/>
      <c r="T2" s="349"/>
      <c r="U2" s="351"/>
    </row>
    <row r="3" spans="1:21" ht="14.85" hidden="1" customHeight="1">
      <c r="A3" s="298"/>
      <c r="B3" s="349"/>
      <c r="C3" s="349"/>
      <c r="D3" s="349"/>
      <c r="E3" s="349"/>
      <c r="F3" s="349"/>
      <c r="G3" s="349"/>
      <c r="H3" s="349"/>
      <c r="I3" s="349"/>
      <c r="J3" s="349"/>
      <c r="K3" s="349"/>
      <c r="L3" s="349"/>
      <c r="M3" s="349"/>
      <c r="N3" s="426" t="s">
        <v>569</v>
      </c>
      <c r="O3" s="349"/>
      <c r="P3" s="349"/>
      <c r="Q3" s="349"/>
      <c r="R3" s="349"/>
      <c r="S3" s="349"/>
      <c r="T3" s="349"/>
      <c r="U3" s="351"/>
    </row>
    <row r="4" spans="1:21" ht="14.85" hidden="1" customHeight="1">
      <c r="A4" s="298"/>
      <c r="B4" s="349"/>
      <c r="C4" s="349"/>
      <c r="D4" s="349"/>
      <c r="E4" s="349"/>
      <c r="F4" s="349"/>
      <c r="G4" s="349"/>
      <c r="H4" s="349"/>
      <c r="I4" s="349"/>
      <c r="J4" s="349"/>
      <c r="K4" s="349"/>
      <c r="L4" s="349"/>
      <c r="M4" s="349"/>
      <c r="N4" s="426" t="s">
        <v>570</v>
      </c>
      <c r="O4" s="349"/>
      <c r="P4" s="349"/>
      <c r="Q4" s="349"/>
      <c r="R4" s="349"/>
      <c r="S4" s="349"/>
      <c r="T4" s="349"/>
      <c r="U4" s="351"/>
    </row>
    <row r="5" spans="1:21" ht="14.85" hidden="1" customHeight="1">
      <c r="A5" s="298"/>
      <c r="B5" s="349"/>
      <c r="C5" s="349"/>
      <c r="D5" s="349"/>
      <c r="E5" s="349"/>
      <c r="F5" s="349"/>
      <c r="G5" s="349"/>
      <c r="H5" s="349"/>
      <c r="I5" s="349"/>
      <c r="J5" s="349"/>
      <c r="K5" s="349"/>
      <c r="L5" s="349"/>
      <c r="M5" s="349"/>
      <c r="N5" s="349"/>
      <c r="O5" s="349"/>
      <c r="P5" s="349"/>
      <c r="Q5" s="349"/>
      <c r="R5" s="349"/>
      <c r="S5" s="349"/>
      <c r="T5" s="349"/>
      <c r="U5" s="351"/>
    </row>
    <row r="6" spans="1:21" ht="14.85" hidden="1" customHeight="1">
      <c r="A6" s="298"/>
      <c r="B6" s="349"/>
      <c r="C6" s="349"/>
      <c r="D6" s="349"/>
      <c r="E6" s="349"/>
      <c r="F6" s="349"/>
      <c r="G6" s="349"/>
      <c r="H6" s="349"/>
      <c r="I6" s="349"/>
      <c r="J6" s="349"/>
      <c r="K6" s="349"/>
      <c r="L6" s="349"/>
      <c r="M6" s="349"/>
      <c r="N6" s="349"/>
      <c r="O6" s="349"/>
      <c r="P6" s="349"/>
      <c r="Q6" s="349"/>
      <c r="R6" s="349"/>
      <c r="S6" s="349"/>
      <c r="T6" s="349"/>
      <c r="U6" s="351"/>
    </row>
    <row r="7" spans="1:21" ht="14.85" customHeight="1">
      <c r="A7" s="427"/>
      <c r="B7" s="428"/>
      <c r="C7" s="428"/>
      <c r="D7" s="428"/>
      <c r="E7" s="428"/>
      <c r="F7" s="428"/>
      <c r="G7" s="428"/>
      <c r="H7" s="428"/>
      <c r="I7" s="428"/>
      <c r="J7" s="428"/>
      <c r="K7" s="428"/>
      <c r="L7" s="428"/>
      <c r="M7" s="428"/>
      <c r="N7" s="428"/>
      <c r="O7" s="428"/>
      <c r="P7" s="428"/>
      <c r="Q7" s="428"/>
      <c r="R7" s="428"/>
      <c r="S7" s="428"/>
      <c r="T7" s="428"/>
      <c r="U7" s="429"/>
    </row>
    <row r="8" spans="1:21" ht="14.85" customHeight="1">
      <c r="A8" s="430"/>
      <c r="B8" s="431"/>
      <c r="C8" s="431"/>
      <c r="D8" s="431"/>
      <c r="E8" s="431"/>
      <c r="F8" s="604" t="s">
        <v>571</v>
      </c>
      <c r="G8" s="605"/>
      <c r="H8" s="605"/>
      <c r="I8" s="605"/>
      <c r="J8" s="605"/>
      <c r="K8" s="605"/>
      <c r="L8" s="605"/>
      <c r="M8" s="605"/>
      <c r="N8" s="605"/>
      <c r="O8" s="431"/>
      <c r="P8" s="431"/>
      <c r="Q8" s="431"/>
      <c r="R8" s="431"/>
      <c r="S8" s="431"/>
      <c r="T8" s="431"/>
      <c r="U8" s="432"/>
    </row>
    <row r="9" spans="1:21" ht="22.7" customHeight="1">
      <c r="A9" s="430"/>
      <c r="B9" s="431"/>
      <c r="C9" s="431"/>
      <c r="D9" s="431"/>
      <c r="E9" s="431"/>
      <c r="F9" s="616" t="s">
        <v>71</v>
      </c>
      <c r="G9" s="617"/>
      <c r="H9" s="617"/>
      <c r="I9" s="617"/>
      <c r="J9" s="617"/>
      <c r="K9" s="617"/>
      <c r="L9" s="617"/>
      <c r="M9" s="617"/>
      <c r="N9" s="617"/>
      <c r="O9" s="431"/>
      <c r="P9" s="431"/>
      <c r="Q9" s="431"/>
      <c r="R9" s="431"/>
      <c r="S9" s="431"/>
      <c r="T9" s="431"/>
      <c r="U9" s="432"/>
    </row>
    <row r="10" spans="1:21" ht="15.75" customHeight="1">
      <c r="A10" s="430"/>
      <c r="B10" s="431"/>
      <c r="C10" s="431"/>
      <c r="D10" s="431"/>
      <c r="E10" s="431"/>
      <c r="F10" s="556" t="s">
        <v>572</v>
      </c>
      <c r="G10" s="557"/>
      <c r="H10" s="557"/>
      <c r="I10" s="557"/>
      <c r="J10" s="557"/>
      <c r="K10" s="557"/>
      <c r="L10" s="557"/>
      <c r="M10" s="557"/>
      <c r="N10" s="557"/>
      <c r="O10" s="431"/>
      <c r="P10" s="431"/>
      <c r="Q10" s="431"/>
      <c r="R10" s="431"/>
      <c r="S10" s="431"/>
      <c r="T10" s="431"/>
      <c r="U10" s="432"/>
    </row>
    <row r="11" spans="1:21" ht="15.75" customHeight="1">
      <c r="A11" s="430"/>
      <c r="B11" s="431"/>
      <c r="C11" s="431"/>
      <c r="D11" s="431"/>
      <c r="E11" s="431"/>
      <c r="F11" s="556" t="s">
        <v>573</v>
      </c>
      <c r="G11" s="557"/>
      <c r="H11" s="557"/>
      <c r="I11" s="557"/>
      <c r="J11" s="557"/>
      <c r="K11" s="557"/>
      <c r="L11" s="557"/>
      <c r="M11" s="557"/>
      <c r="N11" s="557"/>
      <c r="O11" s="431"/>
      <c r="P11" s="431"/>
      <c r="Q11" s="431"/>
      <c r="R11" s="431"/>
      <c r="S11" s="431"/>
      <c r="T11" s="431"/>
      <c r="U11" s="432"/>
    </row>
    <row r="12" spans="1:21" ht="15.75" customHeight="1">
      <c r="A12" s="430"/>
      <c r="B12" s="431"/>
      <c r="C12" s="431"/>
      <c r="D12" s="431"/>
      <c r="E12" s="431"/>
      <c r="F12" s="556" t="s">
        <v>574</v>
      </c>
      <c r="G12" s="557"/>
      <c r="H12" s="557"/>
      <c r="I12" s="557"/>
      <c r="J12" s="557"/>
      <c r="K12" s="557"/>
      <c r="L12" s="557"/>
      <c r="M12" s="557"/>
      <c r="N12" s="557"/>
      <c r="O12" s="431"/>
      <c r="P12" s="431"/>
      <c r="Q12" s="431"/>
      <c r="R12" s="431"/>
      <c r="S12" s="431"/>
      <c r="T12" s="431"/>
      <c r="U12" s="432"/>
    </row>
    <row r="13" spans="1:21" ht="15.75" customHeight="1">
      <c r="A13" s="430"/>
      <c r="B13" s="431"/>
      <c r="C13" s="431"/>
      <c r="D13" s="431"/>
      <c r="E13" s="431"/>
      <c r="F13" s="556" t="s">
        <v>575</v>
      </c>
      <c r="G13" s="557"/>
      <c r="H13" s="557"/>
      <c r="I13" s="557"/>
      <c r="J13" s="557"/>
      <c r="K13" s="557"/>
      <c r="L13" s="557"/>
      <c r="M13" s="557"/>
      <c r="N13" s="557"/>
      <c r="O13" s="431"/>
      <c r="P13" s="431"/>
      <c r="Q13" s="431"/>
      <c r="R13" s="431"/>
      <c r="S13" s="431"/>
      <c r="T13" s="431"/>
      <c r="U13" s="432"/>
    </row>
    <row r="14" spans="1:21" ht="15.6" customHeight="1">
      <c r="A14" s="430"/>
      <c r="B14" s="431"/>
      <c r="C14" s="431"/>
      <c r="D14" s="431"/>
      <c r="E14" s="431"/>
      <c r="F14" s="558" t="s">
        <v>576</v>
      </c>
      <c r="G14" s="557"/>
      <c r="H14" s="557"/>
      <c r="I14" s="557"/>
      <c r="J14" s="557"/>
      <c r="K14" s="557"/>
      <c r="L14" s="557"/>
      <c r="M14" s="557"/>
      <c r="N14" s="557"/>
      <c r="O14" s="431"/>
      <c r="P14" s="431"/>
      <c r="Q14" s="431"/>
      <c r="R14" s="431"/>
      <c r="S14" s="431"/>
      <c r="T14" s="431"/>
      <c r="U14" s="432"/>
    </row>
    <row r="15" spans="1:21" ht="15.6" customHeight="1">
      <c r="A15" s="430"/>
      <c r="B15" s="431"/>
      <c r="C15" s="431"/>
      <c r="D15" s="431"/>
      <c r="E15" s="431"/>
      <c r="F15" s="618" t="s">
        <v>577</v>
      </c>
      <c r="G15" s="619"/>
      <c r="H15" s="619"/>
      <c r="I15" s="619"/>
      <c r="J15" s="619"/>
      <c r="K15" s="619"/>
      <c r="L15" s="619"/>
      <c r="M15" s="619"/>
      <c r="N15" s="619"/>
      <c r="O15" s="431"/>
      <c r="P15" s="431"/>
      <c r="Q15" s="431"/>
      <c r="R15" s="431"/>
      <c r="S15" s="431"/>
      <c r="T15" s="431"/>
      <c r="U15" s="432"/>
    </row>
    <row r="16" spans="1:21" ht="14.85" customHeight="1">
      <c r="A16" s="430"/>
      <c r="B16" s="431"/>
      <c r="C16" s="431"/>
      <c r="D16" s="431"/>
      <c r="E16" s="431"/>
      <c r="F16" s="646" t="s">
        <v>405</v>
      </c>
      <c r="G16" s="647"/>
      <c r="H16" s="647"/>
      <c r="I16" s="647"/>
      <c r="J16" s="647"/>
      <c r="K16" s="647"/>
      <c r="L16" s="647"/>
      <c r="M16" s="647"/>
      <c r="N16" s="647"/>
      <c r="O16" s="431"/>
      <c r="P16" s="431"/>
      <c r="Q16" s="431"/>
      <c r="R16" s="431"/>
      <c r="S16" s="431"/>
      <c r="T16" s="431"/>
      <c r="U16" s="432"/>
    </row>
    <row r="17" spans="1:21" ht="14.85" customHeight="1">
      <c r="A17" s="430"/>
      <c r="B17" s="431"/>
      <c r="C17" s="431"/>
      <c r="D17" s="431"/>
      <c r="E17" s="431"/>
      <c r="F17" s="431"/>
      <c r="G17" s="431"/>
      <c r="H17" s="431"/>
      <c r="I17" s="431"/>
      <c r="J17" s="431"/>
      <c r="K17" s="431"/>
      <c r="L17" s="431"/>
      <c r="M17" s="431"/>
      <c r="N17" s="431"/>
      <c r="O17" s="431"/>
      <c r="P17" s="431"/>
      <c r="Q17" s="431"/>
      <c r="R17" s="431"/>
      <c r="S17" s="431"/>
      <c r="T17" s="431"/>
      <c r="U17" s="432"/>
    </row>
    <row r="18" spans="1:21" ht="22.7" customHeight="1">
      <c r="A18" s="430"/>
      <c r="B18" s="431"/>
      <c r="C18" s="431"/>
      <c r="D18" s="431"/>
      <c r="E18" s="431"/>
      <c r="F18" s="606" t="s">
        <v>578</v>
      </c>
      <c r="G18" s="607"/>
      <c r="H18" s="607"/>
      <c r="I18" s="607"/>
      <c r="J18" s="607"/>
      <c r="K18" s="607"/>
      <c r="L18" s="431"/>
      <c r="M18" s="606" t="s">
        <v>579</v>
      </c>
      <c r="N18" s="607"/>
      <c r="O18" s="431"/>
      <c r="P18" s="431"/>
      <c r="Q18" s="431"/>
      <c r="R18" s="431"/>
      <c r="S18" s="431"/>
      <c r="T18" s="431"/>
      <c r="U18" s="432"/>
    </row>
    <row r="19" spans="1:21" ht="15.75" customHeight="1">
      <c r="A19" s="430"/>
      <c r="B19" s="431"/>
      <c r="C19" s="431"/>
      <c r="D19" s="431"/>
      <c r="E19" s="431"/>
      <c r="F19" s="431"/>
      <c r="G19" s="431"/>
      <c r="H19" s="431"/>
      <c r="I19" s="431"/>
      <c r="J19" s="431"/>
      <c r="K19" s="431"/>
      <c r="L19" s="431"/>
      <c r="M19" s="611" t="s">
        <v>580</v>
      </c>
      <c r="N19" s="612"/>
      <c r="O19" s="433"/>
      <c r="P19" s="431"/>
      <c r="Q19" s="431"/>
      <c r="R19" s="431"/>
      <c r="S19" s="431"/>
      <c r="T19" s="431"/>
      <c r="U19" s="432"/>
    </row>
    <row r="20" spans="1:21" ht="16.7" customHeight="1">
      <c r="A20" s="430"/>
      <c r="B20" s="434"/>
      <c r="C20" s="434"/>
      <c r="D20" s="434"/>
      <c r="E20" s="434"/>
      <c r="F20" s="613" t="s">
        <v>581</v>
      </c>
      <c r="G20" s="614"/>
      <c r="H20" s="614"/>
      <c r="I20" s="614"/>
      <c r="J20" s="614"/>
      <c r="K20" s="615"/>
      <c r="L20" s="433"/>
      <c r="M20" s="78"/>
      <c r="N20" s="78"/>
      <c r="O20" s="431"/>
      <c r="P20" s="431"/>
      <c r="Q20" s="431"/>
      <c r="R20" s="431"/>
      <c r="S20" s="431"/>
      <c r="T20" s="431"/>
      <c r="U20" s="432"/>
    </row>
    <row r="21" spans="1:21" ht="22.7" customHeight="1">
      <c r="A21" s="430"/>
      <c r="B21" s="436" t="s">
        <v>582</v>
      </c>
      <c r="C21" s="436" t="s">
        <v>583</v>
      </c>
      <c r="D21" s="436" t="s">
        <v>584</v>
      </c>
      <c r="E21" s="436" t="s">
        <v>585</v>
      </c>
      <c r="F21" s="437" t="s">
        <v>586</v>
      </c>
      <c r="G21" s="437" t="s">
        <v>435</v>
      </c>
      <c r="H21" s="437" t="s">
        <v>587</v>
      </c>
      <c r="I21" s="437" t="s">
        <v>588</v>
      </c>
      <c r="J21" s="437" t="s">
        <v>589</v>
      </c>
      <c r="K21" s="438" t="s">
        <v>507</v>
      </c>
      <c r="L21" s="431"/>
      <c r="M21" s="616" t="s">
        <v>590</v>
      </c>
      <c r="N21" s="617"/>
      <c r="O21" s="431"/>
      <c r="P21" s="431"/>
      <c r="Q21" s="431"/>
      <c r="R21" s="431"/>
      <c r="S21" s="431"/>
      <c r="T21" s="431"/>
      <c r="U21" s="432"/>
    </row>
    <row r="22" spans="1:21" ht="15.75" customHeight="1">
      <c r="A22" s="430"/>
      <c r="B22" s="439"/>
      <c r="C22" s="439"/>
      <c r="D22" s="439"/>
      <c r="E22" s="439"/>
      <c r="F22" s="440" t="s">
        <v>591</v>
      </c>
      <c r="G22" s="392" t="s">
        <v>443</v>
      </c>
      <c r="H22" s="440" t="s">
        <v>592</v>
      </c>
      <c r="I22" s="440" t="s">
        <v>417</v>
      </c>
      <c r="J22" s="441">
        <v>1000000000</v>
      </c>
      <c r="K22" s="440" t="s">
        <v>91</v>
      </c>
      <c r="L22" s="431"/>
      <c r="M22" s="558" t="s">
        <v>593</v>
      </c>
      <c r="N22" s="557"/>
      <c r="O22" s="431"/>
      <c r="P22" s="431"/>
      <c r="Q22" s="431"/>
      <c r="R22" s="431"/>
      <c r="S22" s="431"/>
      <c r="T22" s="431"/>
      <c r="U22" s="432"/>
    </row>
    <row r="23" spans="1:21" ht="15.75" customHeight="1">
      <c r="A23" s="430"/>
      <c r="B23" s="442"/>
      <c r="C23" s="442"/>
      <c r="D23" s="442"/>
      <c r="E23" s="442"/>
      <c r="F23" s="443" t="s">
        <v>594</v>
      </c>
      <c r="G23" s="395" t="s">
        <v>443</v>
      </c>
      <c r="H23" s="443" t="s">
        <v>595</v>
      </c>
      <c r="I23" s="443" t="s">
        <v>417</v>
      </c>
      <c r="J23" s="444">
        <v>787539614</v>
      </c>
      <c r="K23" s="443" t="s">
        <v>91</v>
      </c>
      <c r="L23" s="431"/>
      <c r="M23" s="557"/>
      <c r="N23" s="557"/>
      <c r="O23" s="431"/>
      <c r="P23" s="431"/>
      <c r="Q23" s="431"/>
      <c r="R23" s="431"/>
      <c r="S23" s="431"/>
      <c r="T23" s="431"/>
      <c r="U23" s="432"/>
    </row>
    <row r="24" spans="1:21" ht="15.75" customHeight="1">
      <c r="A24" s="430"/>
      <c r="B24" s="445"/>
      <c r="C24" s="445"/>
      <c r="D24" s="445"/>
      <c r="E24" s="445"/>
      <c r="F24" s="446" t="s">
        <v>594</v>
      </c>
      <c r="G24" s="399" t="s">
        <v>443</v>
      </c>
      <c r="H24" s="446" t="s">
        <v>596</v>
      </c>
      <c r="I24" s="446" t="s">
        <v>417</v>
      </c>
      <c r="J24" s="447">
        <v>642766043</v>
      </c>
      <c r="K24" s="446" t="s">
        <v>91</v>
      </c>
      <c r="L24" s="431"/>
      <c r="M24" s="557"/>
      <c r="N24" s="557"/>
      <c r="O24" s="431"/>
      <c r="P24" s="431"/>
      <c r="Q24" s="431"/>
      <c r="R24" s="431"/>
      <c r="S24" s="431"/>
      <c r="T24" s="431"/>
      <c r="U24" s="432"/>
    </row>
    <row r="25" spans="1:21" ht="15.75" customHeight="1">
      <c r="A25" s="430"/>
      <c r="B25" s="442"/>
      <c r="C25" s="442"/>
      <c r="D25" s="442"/>
      <c r="E25" s="442"/>
      <c r="F25" s="443" t="s">
        <v>594</v>
      </c>
      <c r="G25" s="395" t="s">
        <v>443</v>
      </c>
      <c r="H25" s="443" t="s">
        <v>597</v>
      </c>
      <c r="I25" s="443" t="s">
        <v>417</v>
      </c>
      <c r="J25" s="444">
        <v>331346285</v>
      </c>
      <c r="K25" s="443" t="s">
        <v>91</v>
      </c>
      <c r="L25" s="431"/>
      <c r="M25" s="557"/>
      <c r="N25" s="557"/>
      <c r="O25" s="431"/>
      <c r="P25" s="431"/>
      <c r="Q25" s="431"/>
      <c r="R25" s="431"/>
      <c r="S25" s="431"/>
      <c r="T25" s="431"/>
      <c r="U25" s="432"/>
    </row>
    <row r="26" spans="1:21" ht="15.75" customHeight="1">
      <c r="A26" s="430"/>
      <c r="B26" s="445"/>
      <c r="C26" s="445"/>
      <c r="D26" s="445"/>
      <c r="E26" s="445"/>
      <c r="F26" s="446" t="s">
        <v>594</v>
      </c>
      <c r="G26" s="399" t="s">
        <v>443</v>
      </c>
      <c r="H26" s="446" t="s">
        <v>598</v>
      </c>
      <c r="I26" s="446" t="s">
        <v>417</v>
      </c>
      <c r="J26" s="447">
        <v>8628460</v>
      </c>
      <c r="K26" s="446" t="s">
        <v>91</v>
      </c>
      <c r="L26" s="431"/>
      <c r="M26" s="557"/>
      <c r="N26" s="557"/>
      <c r="O26" s="431"/>
      <c r="P26" s="431"/>
      <c r="Q26" s="431"/>
      <c r="R26" s="431"/>
      <c r="S26" s="431"/>
      <c r="T26" s="431"/>
      <c r="U26" s="432"/>
    </row>
    <row r="27" spans="1:21" ht="15.75" customHeight="1">
      <c r="A27" s="430"/>
      <c r="B27" s="442"/>
      <c r="C27" s="442"/>
      <c r="D27" s="442"/>
      <c r="E27" s="442"/>
      <c r="F27" s="443" t="s">
        <v>599</v>
      </c>
      <c r="G27" s="395" t="s">
        <v>443</v>
      </c>
      <c r="H27" s="443" t="s">
        <v>600</v>
      </c>
      <c r="I27" s="443" t="s">
        <v>417</v>
      </c>
      <c r="J27" s="444">
        <v>16051694</v>
      </c>
      <c r="K27" s="443" t="s">
        <v>91</v>
      </c>
      <c r="L27" s="431"/>
      <c r="M27" s="557"/>
      <c r="N27" s="557"/>
      <c r="O27" s="431"/>
      <c r="P27" s="431"/>
      <c r="Q27" s="431"/>
      <c r="R27" s="431"/>
      <c r="S27" s="431"/>
      <c r="T27" s="431"/>
      <c r="U27" s="432"/>
    </row>
    <row r="28" spans="1:21" ht="15.75" customHeight="1">
      <c r="A28" s="430"/>
      <c r="B28" s="445"/>
      <c r="C28" s="445"/>
      <c r="D28" s="445"/>
      <c r="E28" s="445"/>
      <c r="F28" s="446" t="s">
        <v>599</v>
      </c>
      <c r="G28" s="399" t="s">
        <v>443</v>
      </c>
      <c r="H28" s="446" t="s">
        <v>601</v>
      </c>
      <c r="I28" s="446" t="s">
        <v>417</v>
      </c>
      <c r="J28" s="447">
        <v>632282</v>
      </c>
      <c r="K28" s="446" t="s">
        <v>91</v>
      </c>
      <c r="L28" s="431"/>
      <c r="M28" s="557"/>
      <c r="N28" s="557"/>
      <c r="O28" s="431"/>
      <c r="P28" s="431"/>
      <c r="Q28" s="431"/>
      <c r="R28" s="431"/>
      <c r="S28" s="431"/>
      <c r="T28" s="431"/>
      <c r="U28" s="432"/>
    </row>
    <row r="29" spans="1:21" ht="15.75" customHeight="1">
      <c r="A29" s="430"/>
      <c r="B29" s="442"/>
      <c r="C29" s="442"/>
      <c r="D29" s="442"/>
      <c r="E29" s="442"/>
      <c r="F29" s="443" t="s">
        <v>602</v>
      </c>
      <c r="G29" s="395" t="s">
        <v>443</v>
      </c>
      <c r="H29" s="443" t="s">
        <v>603</v>
      </c>
      <c r="I29" s="443" t="s">
        <v>419</v>
      </c>
      <c r="J29" s="444">
        <v>15948219000</v>
      </c>
      <c r="K29" s="443" t="s">
        <v>91</v>
      </c>
      <c r="L29" s="431"/>
      <c r="M29" s="557"/>
      <c r="N29" s="557"/>
      <c r="O29" s="431"/>
      <c r="P29" s="431"/>
      <c r="Q29" s="431"/>
      <c r="R29" s="431"/>
      <c r="S29" s="431"/>
      <c r="T29" s="431"/>
      <c r="U29" s="432"/>
    </row>
    <row r="30" spans="1:21" ht="15.75" customHeight="1">
      <c r="A30" s="430"/>
      <c r="B30" s="445"/>
      <c r="C30" s="445"/>
      <c r="D30" s="445"/>
      <c r="E30" s="445"/>
      <c r="F30" s="446" t="s">
        <v>604</v>
      </c>
      <c r="G30" s="399" t="s">
        <v>443</v>
      </c>
      <c r="H30" s="446" t="s">
        <v>605</v>
      </c>
      <c r="I30" s="446" t="s">
        <v>419</v>
      </c>
      <c r="J30" s="447">
        <v>2219502561</v>
      </c>
      <c r="K30" s="446" t="s">
        <v>91</v>
      </c>
      <c r="L30" s="431"/>
      <c r="M30" s="557"/>
      <c r="N30" s="557"/>
      <c r="O30" s="431"/>
      <c r="P30" s="431"/>
      <c r="Q30" s="431"/>
      <c r="R30" s="431"/>
      <c r="S30" s="431"/>
      <c r="T30" s="431"/>
      <c r="U30" s="432"/>
    </row>
    <row r="31" spans="1:21" ht="15.75" customHeight="1">
      <c r="A31" s="430"/>
      <c r="B31" s="442"/>
      <c r="C31" s="442"/>
      <c r="D31" s="442"/>
      <c r="E31" s="442"/>
      <c r="F31" s="443" t="s">
        <v>591</v>
      </c>
      <c r="G31" s="395" t="s">
        <v>443</v>
      </c>
      <c r="H31" s="443" t="s">
        <v>606</v>
      </c>
      <c r="I31" s="443" t="s">
        <v>416</v>
      </c>
      <c r="J31" s="444">
        <v>2397032979</v>
      </c>
      <c r="K31" s="443" t="s">
        <v>91</v>
      </c>
      <c r="L31" s="431"/>
      <c r="M31" s="557"/>
      <c r="N31" s="557"/>
      <c r="O31" s="431"/>
      <c r="P31" s="431"/>
      <c r="Q31" s="431"/>
      <c r="R31" s="431"/>
      <c r="S31" s="431"/>
      <c r="T31" s="431"/>
      <c r="U31" s="432"/>
    </row>
    <row r="32" spans="1:21" ht="15.75" customHeight="1">
      <c r="A32" s="430"/>
      <c r="B32" s="445"/>
      <c r="C32" s="445"/>
      <c r="D32" s="445"/>
      <c r="E32" s="445"/>
      <c r="F32" s="446" t="s">
        <v>602</v>
      </c>
      <c r="G32" s="399" t="s">
        <v>443</v>
      </c>
      <c r="H32" s="446" t="s">
        <v>607</v>
      </c>
      <c r="I32" s="446" t="s">
        <v>416</v>
      </c>
      <c r="J32" s="447">
        <v>345631439</v>
      </c>
      <c r="K32" s="446" t="s">
        <v>91</v>
      </c>
      <c r="L32" s="431"/>
      <c r="M32" s="557"/>
      <c r="N32" s="557"/>
      <c r="O32" s="431"/>
      <c r="P32" s="431"/>
      <c r="Q32" s="431"/>
      <c r="R32" s="431"/>
      <c r="S32" s="431"/>
      <c r="T32" s="431"/>
      <c r="U32" s="432"/>
    </row>
    <row r="33" spans="1:21" ht="15.75" customHeight="1">
      <c r="A33" s="430"/>
      <c r="B33" s="442"/>
      <c r="C33" s="442"/>
      <c r="D33" s="442"/>
      <c r="E33" s="442"/>
      <c r="F33" s="443" t="s">
        <v>602</v>
      </c>
      <c r="G33" s="395" t="s">
        <v>443</v>
      </c>
      <c r="H33" s="443" t="s">
        <v>608</v>
      </c>
      <c r="I33" s="443" t="s">
        <v>416</v>
      </c>
      <c r="J33" s="444">
        <v>20497171</v>
      </c>
      <c r="K33" s="443" t="s">
        <v>91</v>
      </c>
      <c r="L33" s="431"/>
      <c r="M33" s="557"/>
      <c r="N33" s="557"/>
      <c r="O33" s="431"/>
      <c r="P33" s="431"/>
      <c r="Q33" s="431"/>
      <c r="R33" s="431"/>
      <c r="S33" s="431"/>
      <c r="T33" s="431"/>
      <c r="U33" s="432"/>
    </row>
    <row r="34" spans="1:21" ht="15.75" customHeight="1">
      <c r="A34" s="430"/>
      <c r="B34" s="445"/>
      <c r="C34" s="445"/>
      <c r="D34" s="445"/>
      <c r="E34" s="445"/>
      <c r="F34" s="446" t="s">
        <v>609</v>
      </c>
      <c r="G34" s="399" t="s">
        <v>443</v>
      </c>
      <c r="H34" s="446" t="s">
        <v>610</v>
      </c>
      <c r="I34" s="446" t="s">
        <v>416</v>
      </c>
      <c r="J34" s="447">
        <v>185626775</v>
      </c>
      <c r="K34" s="446" t="s">
        <v>91</v>
      </c>
      <c r="L34" s="431"/>
      <c r="M34" s="557"/>
      <c r="N34" s="557"/>
      <c r="O34" s="431"/>
      <c r="P34" s="431"/>
      <c r="Q34" s="431"/>
      <c r="R34" s="431"/>
      <c r="S34" s="431"/>
      <c r="T34" s="431"/>
      <c r="U34" s="432"/>
    </row>
    <row r="35" spans="1:21" ht="15.75" customHeight="1">
      <c r="A35" s="430"/>
      <c r="B35" s="442"/>
      <c r="C35" s="442"/>
      <c r="D35" s="442"/>
      <c r="E35" s="442"/>
      <c r="F35" s="443" t="s">
        <v>611</v>
      </c>
      <c r="G35" s="395" t="s">
        <v>443</v>
      </c>
      <c r="H35" s="443" t="s">
        <v>612</v>
      </c>
      <c r="I35" s="443" t="s">
        <v>416</v>
      </c>
      <c r="J35" s="444">
        <v>6509587474</v>
      </c>
      <c r="K35" s="443" t="s">
        <v>91</v>
      </c>
      <c r="L35" s="431"/>
      <c r="M35" s="557"/>
      <c r="N35" s="557"/>
      <c r="O35" s="431"/>
      <c r="P35" s="431"/>
      <c r="Q35" s="431"/>
      <c r="R35" s="431"/>
      <c r="S35" s="431"/>
      <c r="T35" s="431"/>
      <c r="U35" s="432"/>
    </row>
    <row r="36" spans="1:21" ht="15.75" customHeight="1">
      <c r="A36" s="430"/>
      <c r="B36" s="445"/>
      <c r="C36" s="445"/>
      <c r="D36" s="445"/>
      <c r="E36" s="445"/>
      <c r="F36" s="446" t="s">
        <v>611</v>
      </c>
      <c r="G36" s="399" t="s">
        <v>443</v>
      </c>
      <c r="H36" s="446" t="s">
        <v>613</v>
      </c>
      <c r="I36" s="446" t="s">
        <v>416</v>
      </c>
      <c r="J36" s="447">
        <v>3487256011</v>
      </c>
      <c r="K36" s="446" t="s">
        <v>91</v>
      </c>
      <c r="L36" s="431"/>
      <c r="M36" s="557"/>
      <c r="N36" s="557"/>
      <c r="O36" s="431"/>
      <c r="P36" s="431"/>
      <c r="Q36" s="431"/>
      <c r="R36" s="431"/>
      <c r="S36" s="431"/>
      <c r="T36" s="431"/>
      <c r="U36" s="432"/>
    </row>
    <row r="37" spans="1:21" ht="15.75" customHeight="1">
      <c r="A37" s="430"/>
      <c r="B37" s="442"/>
      <c r="C37" s="442"/>
      <c r="D37" s="442"/>
      <c r="E37" s="442"/>
      <c r="F37" s="443" t="s">
        <v>611</v>
      </c>
      <c r="G37" s="395" t="s">
        <v>443</v>
      </c>
      <c r="H37" s="443" t="s">
        <v>614</v>
      </c>
      <c r="I37" s="443" t="s">
        <v>416</v>
      </c>
      <c r="J37" s="444">
        <v>48949221</v>
      </c>
      <c r="K37" s="443" t="s">
        <v>91</v>
      </c>
      <c r="L37" s="431"/>
      <c r="M37" s="557"/>
      <c r="N37" s="557"/>
      <c r="O37" s="431"/>
      <c r="P37" s="431"/>
      <c r="Q37" s="431"/>
      <c r="R37" s="431"/>
      <c r="S37" s="431"/>
      <c r="T37" s="431"/>
      <c r="U37" s="432"/>
    </row>
    <row r="38" spans="1:21" ht="15.75" customHeight="1">
      <c r="A38" s="430"/>
      <c r="B38" s="445"/>
      <c r="C38" s="445"/>
      <c r="D38" s="445"/>
      <c r="E38" s="445"/>
      <c r="F38" s="446" t="s">
        <v>611</v>
      </c>
      <c r="G38" s="399" t="s">
        <v>443</v>
      </c>
      <c r="H38" s="446" t="s">
        <v>615</v>
      </c>
      <c r="I38" s="446" t="s">
        <v>416</v>
      </c>
      <c r="J38" s="447">
        <v>27054148</v>
      </c>
      <c r="K38" s="446" t="s">
        <v>91</v>
      </c>
      <c r="L38" s="431"/>
      <c r="M38" s="557"/>
      <c r="N38" s="557"/>
      <c r="O38" s="431"/>
      <c r="P38" s="431"/>
      <c r="Q38" s="431"/>
      <c r="R38" s="431"/>
      <c r="S38" s="431"/>
      <c r="T38" s="431"/>
      <c r="U38" s="432"/>
    </row>
    <row r="39" spans="1:21" ht="15.75" customHeight="1">
      <c r="A39" s="430"/>
      <c r="B39" s="442"/>
      <c r="C39" s="442"/>
      <c r="D39" s="442"/>
      <c r="E39" s="442"/>
      <c r="F39" s="443" t="s">
        <v>611</v>
      </c>
      <c r="G39" s="395" t="s">
        <v>443</v>
      </c>
      <c r="H39" s="443" t="s">
        <v>616</v>
      </c>
      <c r="I39" s="443" t="s">
        <v>416</v>
      </c>
      <c r="J39" s="444">
        <v>13877185</v>
      </c>
      <c r="K39" s="443" t="s">
        <v>91</v>
      </c>
      <c r="L39" s="431"/>
      <c r="M39" s="557"/>
      <c r="N39" s="557"/>
      <c r="O39" s="431"/>
      <c r="P39" s="431"/>
      <c r="Q39" s="431"/>
      <c r="R39" s="431"/>
      <c r="S39" s="431"/>
      <c r="T39" s="431"/>
      <c r="U39" s="432"/>
    </row>
    <row r="40" spans="1:21" ht="15.75" customHeight="1">
      <c r="A40" s="430"/>
      <c r="B40" s="445"/>
      <c r="C40" s="445"/>
      <c r="D40" s="445"/>
      <c r="E40" s="445"/>
      <c r="F40" s="446" t="s">
        <v>617</v>
      </c>
      <c r="G40" s="399" t="s">
        <v>443</v>
      </c>
      <c r="H40" s="446" t="s">
        <v>618</v>
      </c>
      <c r="I40" s="446" t="s">
        <v>416</v>
      </c>
      <c r="J40" s="447">
        <v>28487613624</v>
      </c>
      <c r="K40" s="446" t="s">
        <v>91</v>
      </c>
      <c r="L40" s="431"/>
      <c r="M40" s="557"/>
      <c r="N40" s="557"/>
      <c r="O40" s="431"/>
      <c r="P40" s="431"/>
      <c r="Q40" s="431"/>
      <c r="R40" s="431"/>
      <c r="S40" s="431"/>
      <c r="T40" s="431"/>
      <c r="U40" s="432"/>
    </row>
    <row r="41" spans="1:21" ht="15.75" customHeight="1">
      <c r="A41" s="430"/>
      <c r="B41" s="442"/>
      <c r="C41" s="442"/>
      <c r="D41" s="442"/>
      <c r="E41" s="442"/>
      <c r="F41" s="443" t="s">
        <v>619</v>
      </c>
      <c r="G41" s="395" t="s">
        <v>443</v>
      </c>
      <c r="H41" s="443" t="s">
        <v>620</v>
      </c>
      <c r="I41" s="443" t="s">
        <v>416</v>
      </c>
      <c r="J41" s="444">
        <v>687200219</v>
      </c>
      <c r="K41" s="443" t="s">
        <v>91</v>
      </c>
      <c r="L41" s="431"/>
      <c r="M41" s="557"/>
      <c r="N41" s="557"/>
      <c r="O41" s="431"/>
      <c r="P41" s="431"/>
      <c r="Q41" s="431"/>
      <c r="R41" s="431"/>
      <c r="S41" s="431"/>
      <c r="T41" s="431"/>
      <c r="U41" s="432"/>
    </row>
    <row r="42" spans="1:21" ht="15.75" customHeight="1">
      <c r="A42" s="430"/>
      <c r="B42" s="445"/>
      <c r="C42" s="445"/>
      <c r="D42" s="445"/>
      <c r="E42" s="445"/>
      <c r="F42" s="446" t="s">
        <v>619</v>
      </c>
      <c r="G42" s="399" t="s">
        <v>443</v>
      </c>
      <c r="H42" s="446" t="s">
        <v>621</v>
      </c>
      <c r="I42" s="446" t="s">
        <v>416</v>
      </c>
      <c r="J42" s="447">
        <v>20371960</v>
      </c>
      <c r="K42" s="446" t="s">
        <v>91</v>
      </c>
      <c r="L42" s="431"/>
      <c r="M42" s="557"/>
      <c r="N42" s="557"/>
      <c r="O42" s="431"/>
      <c r="P42" s="431"/>
      <c r="Q42" s="431"/>
      <c r="R42" s="431"/>
      <c r="S42" s="431"/>
      <c r="T42" s="431"/>
      <c r="U42" s="432"/>
    </row>
    <row r="43" spans="1:21" ht="15.75" customHeight="1">
      <c r="A43" s="430"/>
      <c r="B43" s="442"/>
      <c r="C43" s="442"/>
      <c r="D43" s="442"/>
      <c r="E43" s="442"/>
      <c r="F43" s="443" t="s">
        <v>622</v>
      </c>
      <c r="G43" s="395" t="s">
        <v>443</v>
      </c>
      <c r="H43" s="443" t="s">
        <v>623</v>
      </c>
      <c r="I43" s="443" t="s">
        <v>416</v>
      </c>
      <c r="J43" s="444">
        <v>12000000</v>
      </c>
      <c r="K43" s="443" t="s">
        <v>91</v>
      </c>
      <c r="L43" s="431"/>
      <c r="M43" s="557"/>
      <c r="N43" s="557"/>
      <c r="O43" s="431"/>
      <c r="P43" s="431"/>
      <c r="Q43" s="431"/>
      <c r="R43" s="431"/>
      <c r="S43" s="431"/>
      <c r="T43" s="431"/>
      <c r="U43" s="432"/>
    </row>
    <row r="44" spans="1:21" ht="15.75" customHeight="1">
      <c r="A44" s="430"/>
      <c r="B44" s="445"/>
      <c r="C44" s="445"/>
      <c r="D44" s="445"/>
      <c r="E44" s="445"/>
      <c r="F44" s="446" t="s">
        <v>602</v>
      </c>
      <c r="G44" s="399" t="s">
        <v>443</v>
      </c>
      <c r="H44" s="446" t="s">
        <v>624</v>
      </c>
      <c r="I44" s="446" t="s">
        <v>413</v>
      </c>
      <c r="J44" s="447">
        <v>3517622447</v>
      </c>
      <c r="K44" s="446" t="s">
        <v>91</v>
      </c>
      <c r="L44" s="431"/>
      <c r="M44" s="557"/>
      <c r="N44" s="557"/>
      <c r="O44" s="431"/>
      <c r="P44" s="431"/>
      <c r="Q44" s="431"/>
      <c r="R44" s="431"/>
      <c r="S44" s="431"/>
      <c r="T44" s="431"/>
      <c r="U44" s="432"/>
    </row>
    <row r="45" spans="1:21" ht="15.75" customHeight="1">
      <c r="A45" s="430"/>
      <c r="B45" s="448" t="s">
        <v>625</v>
      </c>
      <c r="C45" s="448" t="s">
        <v>625</v>
      </c>
      <c r="D45" s="448" t="s">
        <v>625</v>
      </c>
      <c r="E45" s="448" t="s">
        <v>625</v>
      </c>
      <c r="F45" s="443" t="s">
        <v>626</v>
      </c>
      <c r="G45" s="395" t="s">
        <v>443</v>
      </c>
      <c r="H45" s="443" t="s">
        <v>627</v>
      </c>
      <c r="I45" s="443" t="s">
        <v>413</v>
      </c>
      <c r="J45" s="444">
        <v>415629273291.10303</v>
      </c>
      <c r="K45" s="443" t="s">
        <v>91</v>
      </c>
      <c r="L45" s="431"/>
      <c r="M45" s="557"/>
      <c r="N45" s="557"/>
      <c r="O45" s="431"/>
      <c r="P45" s="431"/>
      <c r="Q45" s="431"/>
      <c r="R45" s="431"/>
      <c r="S45" s="431"/>
      <c r="T45" s="431"/>
      <c r="U45" s="432"/>
    </row>
    <row r="46" spans="1:21" ht="15.75" customHeight="1">
      <c r="A46" s="430"/>
      <c r="B46" s="449" t="s">
        <v>625</v>
      </c>
      <c r="C46" s="449" t="s">
        <v>625</v>
      </c>
      <c r="D46" s="449" t="s">
        <v>625</v>
      </c>
      <c r="E46" s="449" t="s">
        <v>625</v>
      </c>
      <c r="F46" s="446" t="s">
        <v>604</v>
      </c>
      <c r="G46" s="399" t="s">
        <v>443</v>
      </c>
      <c r="H46" s="446" t="s">
        <v>628</v>
      </c>
      <c r="I46" s="446" t="s">
        <v>413</v>
      </c>
      <c r="J46" s="447">
        <v>81668038192</v>
      </c>
      <c r="K46" s="446" t="s">
        <v>91</v>
      </c>
      <c r="L46" s="431"/>
      <c r="M46" s="557"/>
      <c r="N46" s="557"/>
      <c r="O46" s="431"/>
      <c r="P46" s="431"/>
      <c r="Q46" s="431"/>
      <c r="R46" s="431"/>
      <c r="S46" s="431"/>
      <c r="T46" s="431"/>
      <c r="U46" s="432"/>
    </row>
    <row r="47" spans="1:21" ht="15.75" customHeight="1">
      <c r="A47" s="430"/>
      <c r="B47" s="442"/>
      <c r="C47" s="442"/>
      <c r="D47" s="442"/>
      <c r="E47" s="442"/>
      <c r="F47" s="443" t="s">
        <v>604</v>
      </c>
      <c r="G47" s="395" t="s">
        <v>443</v>
      </c>
      <c r="H47" s="443" t="s">
        <v>629</v>
      </c>
      <c r="I47" s="443" t="s">
        <v>413</v>
      </c>
      <c r="J47" s="444">
        <v>24221877522</v>
      </c>
      <c r="K47" s="443" t="s">
        <v>91</v>
      </c>
      <c r="L47" s="431"/>
      <c r="M47" s="557"/>
      <c r="N47" s="557"/>
      <c r="O47" s="431"/>
      <c r="P47" s="431"/>
      <c r="Q47" s="431"/>
      <c r="R47" s="431"/>
      <c r="S47" s="431"/>
      <c r="T47" s="431"/>
      <c r="U47" s="432"/>
    </row>
    <row r="48" spans="1:21" ht="15.75" customHeight="1">
      <c r="A48" s="430"/>
      <c r="B48" s="445"/>
      <c r="C48" s="445"/>
      <c r="D48" s="445"/>
      <c r="E48" s="445"/>
      <c r="F48" s="446" t="s">
        <v>604</v>
      </c>
      <c r="G48" s="399" t="s">
        <v>443</v>
      </c>
      <c r="H48" s="446" t="s">
        <v>630</v>
      </c>
      <c r="I48" s="446" t="s">
        <v>413</v>
      </c>
      <c r="J48" s="447">
        <v>17135142709</v>
      </c>
      <c r="K48" s="446" t="s">
        <v>91</v>
      </c>
      <c r="L48" s="431"/>
      <c r="M48" s="557"/>
      <c r="N48" s="557"/>
      <c r="O48" s="431"/>
      <c r="P48" s="431"/>
      <c r="Q48" s="431"/>
      <c r="R48" s="431"/>
      <c r="S48" s="431"/>
      <c r="T48" s="431"/>
      <c r="U48" s="432"/>
    </row>
    <row r="49" spans="1:21" ht="15.75" customHeight="1">
      <c r="A49" s="430"/>
      <c r="B49" s="442"/>
      <c r="C49" s="442"/>
      <c r="D49" s="442"/>
      <c r="E49" s="442"/>
      <c r="F49" s="443" t="s">
        <v>604</v>
      </c>
      <c r="G49" s="395" t="s">
        <v>443</v>
      </c>
      <c r="H49" s="443" t="s">
        <v>631</v>
      </c>
      <c r="I49" s="443" t="s">
        <v>413</v>
      </c>
      <c r="J49" s="444">
        <v>7194055924</v>
      </c>
      <c r="K49" s="443" t="s">
        <v>91</v>
      </c>
      <c r="L49" s="431"/>
      <c r="M49" s="557"/>
      <c r="N49" s="557"/>
      <c r="O49" s="431"/>
      <c r="P49" s="431"/>
      <c r="Q49" s="431"/>
      <c r="R49" s="431"/>
      <c r="S49" s="431"/>
      <c r="T49" s="431"/>
      <c r="U49" s="432"/>
    </row>
    <row r="50" spans="1:21" ht="15.75" customHeight="1">
      <c r="A50" s="430"/>
      <c r="B50" s="445"/>
      <c r="C50" s="445"/>
      <c r="D50" s="445"/>
      <c r="E50" s="445"/>
      <c r="F50" s="446" t="s">
        <v>604</v>
      </c>
      <c r="G50" s="399" t="s">
        <v>443</v>
      </c>
      <c r="H50" s="446" t="s">
        <v>632</v>
      </c>
      <c r="I50" s="446" t="s">
        <v>413</v>
      </c>
      <c r="J50" s="447">
        <v>4898137056</v>
      </c>
      <c r="K50" s="446" t="s">
        <v>91</v>
      </c>
      <c r="L50" s="431"/>
      <c r="M50" s="557"/>
      <c r="N50" s="557"/>
      <c r="O50" s="431"/>
      <c r="P50" s="431"/>
      <c r="Q50" s="431"/>
      <c r="R50" s="431"/>
      <c r="S50" s="431"/>
      <c r="T50" s="431"/>
      <c r="U50" s="432"/>
    </row>
    <row r="51" spans="1:21" ht="15.75" customHeight="1">
      <c r="A51" s="430"/>
      <c r="B51" s="442"/>
      <c r="C51" s="442"/>
      <c r="D51" s="442"/>
      <c r="E51" s="442"/>
      <c r="F51" s="443" t="s">
        <v>604</v>
      </c>
      <c r="G51" s="395" t="s">
        <v>443</v>
      </c>
      <c r="H51" s="443" t="s">
        <v>633</v>
      </c>
      <c r="I51" s="443" t="s">
        <v>413</v>
      </c>
      <c r="J51" s="444">
        <v>773369655</v>
      </c>
      <c r="K51" s="443" t="s">
        <v>91</v>
      </c>
      <c r="L51" s="431"/>
      <c r="M51" s="557"/>
      <c r="N51" s="557"/>
      <c r="O51" s="431"/>
      <c r="P51" s="431"/>
      <c r="Q51" s="431"/>
      <c r="R51" s="431"/>
      <c r="S51" s="431"/>
      <c r="T51" s="431"/>
      <c r="U51" s="432"/>
    </row>
    <row r="52" spans="1:21" ht="15.75" customHeight="1">
      <c r="A52" s="430"/>
      <c r="B52" s="445"/>
      <c r="C52" s="445"/>
      <c r="D52" s="445"/>
      <c r="E52" s="445"/>
      <c r="F52" s="446" t="s">
        <v>604</v>
      </c>
      <c r="G52" s="399" t="s">
        <v>443</v>
      </c>
      <c r="H52" s="446" t="s">
        <v>634</v>
      </c>
      <c r="I52" s="446" t="s">
        <v>413</v>
      </c>
      <c r="J52" s="447">
        <v>266493973</v>
      </c>
      <c r="K52" s="446" t="s">
        <v>91</v>
      </c>
      <c r="L52" s="431"/>
      <c r="M52" s="557"/>
      <c r="N52" s="557"/>
      <c r="O52" s="431"/>
      <c r="P52" s="431"/>
      <c r="Q52" s="431"/>
      <c r="R52" s="431"/>
      <c r="S52" s="431"/>
      <c r="T52" s="431"/>
      <c r="U52" s="432"/>
    </row>
    <row r="53" spans="1:21" ht="15.75" customHeight="1">
      <c r="A53" s="430"/>
      <c r="B53" s="442"/>
      <c r="C53" s="442"/>
      <c r="D53" s="442"/>
      <c r="E53" s="442"/>
      <c r="F53" s="443" t="s">
        <v>591</v>
      </c>
      <c r="G53" s="395" t="s">
        <v>474</v>
      </c>
      <c r="H53" s="443" t="s">
        <v>592</v>
      </c>
      <c r="I53" s="443" t="s">
        <v>417</v>
      </c>
      <c r="J53" s="444">
        <v>164063</v>
      </c>
      <c r="K53" s="443" t="s">
        <v>91</v>
      </c>
      <c r="L53" s="431"/>
      <c r="M53" s="557"/>
      <c r="N53" s="557"/>
      <c r="O53" s="431"/>
      <c r="P53" s="431"/>
      <c r="Q53" s="431"/>
      <c r="R53" s="431"/>
      <c r="S53" s="431"/>
      <c r="T53" s="431"/>
      <c r="U53" s="432"/>
    </row>
    <row r="54" spans="1:21" ht="15.75" customHeight="1">
      <c r="A54" s="430"/>
      <c r="B54" s="445"/>
      <c r="C54" s="445"/>
      <c r="D54" s="445"/>
      <c r="E54" s="445"/>
      <c r="F54" s="446" t="s">
        <v>594</v>
      </c>
      <c r="G54" s="399" t="s">
        <v>474</v>
      </c>
      <c r="H54" s="446" t="s">
        <v>596</v>
      </c>
      <c r="I54" s="446" t="s">
        <v>417</v>
      </c>
      <c r="J54" s="447">
        <v>405197513</v>
      </c>
      <c r="K54" s="446" t="s">
        <v>91</v>
      </c>
      <c r="L54" s="431"/>
      <c r="M54" s="557"/>
      <c r="N54" s="557"/>
      <c r="O54" s="431"/>
      <c r="P54" s="431"/>
      <c r="Q54" s="431"/>
      <c r="R54" s="431"/>
      <c r="S54" s="431"/>
      <c r="T54" s="431"/>
      <c r="U54" s="432"/>
    </row>
    <row r="55" spans="1:21" ht="15.75" customHeight="1">
      <c r="A55" s="430"/>
      <c r="B55" s="442"/>
      <c r="C55" s="442"/>
      <c r="D55" s="442"/>
      <c r="E55" s="442"/>
      <c r="F55" s="443" t="s">
        <v>594</v>
      </c>
      <c r="G55" s="395" t="s">
        <v>474</v>
      </c>
      <c r="H55" s="443" t="s">
        <v>595</v>
      </c>
      <c r="I55" s="443" t="s">
        <v>417</v>
      </c>
      <c r="J55" s="444">
        <v>282199936</v>
      </c>
      <c r="K55" s="443" t="s">
        <v>91</v>
      </c>
      <c r="L55" s="431"/>
      <c r="M55" s="557"/>
      <c r="N55" s="557"/>
      <c r="O55" s="431"/>
      <c r="P55" s="431"/>
      <c r="Q55" s="431"/>
      <c r="R55" s="431"/>
      <c r="S55" s="431"/>
      <c r="T55" s="431"/>
      <c r="U55" s="432"/>
    </row>
    <row r="56" spans="1:21" ht="15.75" customHeight="1">
      <c r="A56" s="430"/>
      <c r="B56" s="445"/>
      <c r="C56" s="445"/>
      <c r="D56" s="445"/>
      <c r="E56" s="445"/>
      <c r="F56" s="446" t="s">
        <v>594</v>
      </c>
      <c r="G56" s="399" t="s">
        <v>474</v>
      </c>
      <c r="H56" s="446" t="s">
        <v>597</v>
      </c>
      <c r="I56" s="446" t="s">
        <v>417</v>
      </c>
      <c r="J56" s="447">
        <v>3766893</v>
      </c>
      <c r="K56" s="446" t="s">
        <v>91</v>
      </c>
      <c r="L56" s="431"/>
      <c r="M56" s="557"/>
      <c r="N56" s="557"/>
      <c r="O56" s="431"/>
      <c r="P56" s="431"/>
      <c r="Q56" s="431"/>
      <c r="R56" s="431"/>
      <c r="S56" s="431"/>
      <c r="T56" s="431"/>
      <c r="U56" s="432"/>
    </row>
    <row r="57" spans="1:21" ht="15.75" customHeight="1">
      <c r="A57" s="430"/>
      <c r="B57" s="442"/>
      <c r="C57" s="442"/>
      <c r="D57" s="442"/>
      <c r="E57" s="442"/>
      <c r="F57" s="443" t="s">
        <v>599</v>
      </c>
      <c r="G57" s="395" t="s">
        <v>474</v>
      </c>
      <c r="H57" s="443" t="s">
        <v>601</v>
      </c>
      <c r="I57" s="443" t="s">
        <v>417</v>
      </c>
      <c r="J57" s="444">
        <v>2232491</v>
      </c>
      <c r="K57" s="443" t="s">
        <v>91</v>
      </c>
      <c r="L57" s="431"/>
      <c r="M57" s="557"/>
      <c r="N57" s="557"/>
      <c r="O57" s="431"/>
      <c r="P57" s="431"/>
      <c r="Q57" s="431"/>
      <c r="R57" s="431"/>
      <c r="S57" s="431"/>
      <c r="T57" s="431"/>
      <c r="U57" s="432"/>
    </row>
    <row r="58" spans="1:21" ht="15.75" customHeight="1">
      <c r="A58" s="430"/>
      <c r="B58" s="445"/>
      <c r="C58" s="445"/>
      <c r="D58" s="445"/>
      <c r="E58" s="445"/>
      <c r="F58" s="446" t="s">
        <v>599</v>
      </c>
      <c r="G58" s="399" t="s">
        <v>474</v>
      </c>
      <c r="H58" s="446" t="s">
        <v>600</v>
      </c>
      <c r="I58" s="446" t="s">
        <v>417</v>
      </c>
      <c r="J58" s="447">
        <v>1467360</v>
      </c>
      <c r="K58" s="446" t="s">
        <v>91</v>
      </c>
      <c r="L58" s="431"/>
      <c r="M58" s="557"/>
      <c r="N58" s="557"/>
      <c r="O58" s="431"/>
      <c r="P58" s="431"/>
      <c r="Q58" s="431"/>
      <c r="R58" s="431"/>
      <c r="S58" s="431"/>
      <c r="T58" s="431"/>
      <c r="U58" s="432"/>
    </row>
    <row r="59" spans="1:21" ht="15.75" customHeight="1">
      <c r="A59" s="430"/>
      <c r="B59" s="442"/>
      <c r="C59" s="442"/>
      <c r="D59" s="442"/>
      <c r="E59" s="442"/>
      <c r="F59" s="443" t="s">
        <v>602</v>
      </c>
      <c r="G59" s="395" t="s">
        <v>474</v>
      </c>
      <c r="H59" s="443" t="s">
        <v>607</v>
      </c>
      <c r="I59" s="443" t="s">
        <v>416</v>
      </c>
      <c r="J59" s="444">
        <v>44859127</v>
      </c>
      <c r="K59" s="443" t="s">
        <v>91</v>
      </c>
      <c r="L59" s="431"/>
      <c r="M59" s="557"/>
      <c r="N59" s="557"/>
      <c r="O59" s="431"/>
      <c r="P59" s="431"/>
      <c r="Q59" s="431"/>
      <c r="R59" s="431"/>
      <c r="S59" s="431"/>
      <c r="T59" s="431"/>
      <c r="U59" s="432"/>
    </row>
    <row r="60" spans="1:21" ht="15.75" customHeight="1">
      <c r="A60" s="430"/>
      <c r="B60" s="445"/>
      <c r="C60" s="445"/>
      <c r="D60" s="445"/>
      <c r="E60" s="445"/>
      <c r="F60" s="446" t="s">
        <v>602</v>
      </c>
      <c r="G60" s="399" t="s">
        <v>474</v>
      </c>
      <c r="H60" s="446" t="s">
        <v>608</v>
      </c>
      <c r="I60" s="446" t="s">
        <v>416</v>
      </c>
      <c r="J60" s="447">
        <v>12000</v>
      </c>
      <c r="K60" s="446" t="s">
        <v>91</v>
      </c>
      <c r="L60" s="431"/>
      <c r="M60" s="557"/>
      <c r="N60" s="557"/>
      <c r="O60" s="431"/>
      <c r="P60" s="431"/>
      <c r="Q60" s="431"/>
      <c r="R60" s="431"/>
      <c r="S60" s="431"/>
      <c r="T60" s="431"/>
      <c r="U60" s="432"/>
    </row>
    <row r="61" spans="1:21" ht="15.75" customHeight="1">
      <c r="A61" s="430"/>
      <c r="B61" s="442"/>
      <c r="C61" s="442"/>
      <c r="D61" s="442"/>
      <c r="E61" s="442"/>
      <c r="F61" s="443" t="s">
        <v>617</v>
      </c>
      <c r="G61" s="395" t="s">
        <v>474</v>
      </c>
      <c r="H61" s="443" t="s">
        <v>618</v>
      </c>
      <c r="I61" s="443" t="s">
        <v>416</v>
      </c>
      <c r="J61" s="444">
        <v>153432371</v>
      </c>
      <c r="K61" s="443" t="s">
        <v>91</v>
      </c>
      <c r="L61" s="431"/>
      <c r="M61" s="557"/>
      <c r="N61" s="557"/>
      <c r="O61" s="431"/>
      <c r="P61" s="431"/>
      <c r="Q61" s="431"/>
      <c r="R61" s="431"/>
      <c r="S61" s="431"/>
      <c r="T61" s="431"/>
      <c r="U61" s="432"/>
    </row>
    <row r="62" spans="1:21" ht="15.75" customHeight="1">
      <c r="A62" s="430"/>
      <c r="B62" s="445"/>
      <c r="C62" s="445"/>
      <c r="D62" s="445"/>
      <c r="E62" s="445"/>
      <c r="F62" s="446" t="s">
        <v>619</v>
      </c>
      <c r="G62" s="399" t="s">
        <v>474</v>
      </c>
      <c r="H62" s="446" t="s">
        <v>620</v>
      </c>
      <c r="I62" s="446" t="s">
        <v>416</v>
      </c>
      <c r="J62" s="447">
        <v>6500000</v>
      </c>
      <c r="K62" s="446" t="s">
        <v>91</v>
      </c>
      <c r="L62" s="431"/>
      <c r="M62" s="557"/>
      <c r="N62" s="557"/>
      <c r="O62" s="431"/>
      <c r="P62" s="431"/>
      <c r="Q62" s="431"/>
      <c r="R62" s="431"/>
      <c r="S62" s="431"/>
      <c r="T62" s="431"/>
      <c r="U62" s="432"/>
    </row>
    <row r="63" spans="1:21" ht="15.75" customHeight="1">
      <c r="A63" s="430"/>
      <c r="B63" s="442"/>
      <c r="C63" s="442"/>
      <c r="D63" s="442"/>
      <c r="E63" s="442"/>
      <c r="F63" s="443" t="s">
        <v>619</v>
      </c>
      <c r="G63" s="395" t="s">
        <v>474</v>
      </c>
      <c r="H63" s="443" t="s">
        <v>621</v>
      </c>
      <c r="I63" s="443" t="s">
        <v>416</v>
      </c>
      <c r="J63" s="444">
        <v>2073919</v>
      </c>
      <c r="K63" s="443" t="s">
        <v>91</v>
      </c>
      <c r="L63" s="431"/>
      <c r="M63" s="557"/>
      <c r="N63" s="557"/>
      <c r="O63" s="431"/>
      <c r="P63" s="431"/>
      <c r="Q63" s="431"/>
      <c r="R63" s="431"/>
      <c r="S63" s="431"/>
      <c r="T63" s="431"/>
      <c r="U63" s="432"/>
    </row>
    <row r="64" spans="1:21" ht="15.75" customHeight="1">
      <c r="A64" s="430"/>
      <c r="B64" s="445"/>
      <c r="C64" s="445"/>
      <c r="D64" s="445"/>
      <c r="E64" s="445"/>
      <c r="F64" s="446" t="s">
        <v>635</v>
      </c>
      <c r="G64" s="399" t="s">
        <v>474</v>
      </c>
      <c r="H64" s="446" t="s">
        <v>636</v>
      </c>
      <c r="I64" s="446" t="s">
        <v>413</v>
      </c>
      <c r="J64" s="447">
        <v>3000000</v>
      </c>
      <c r="K64" s="446" t="s">
        <v>91</v>
      </c>
      <c r="L64" s="431"/>
      <c r="M64" s="557"/>
      <c r="N64" s="557"/>
      <c r="O64" s="431"/>
      <c r="P64" s="431"/>
      <c r="Q64" s="431"/>
      <c r="R64" s="431"/>
      <c r="S64" s="431"/>
      <c r="T64" s="431"/>
      <c r="U64" s="432"/>
    </row>
    <row r="65" spans="1:21" ht="15.75" customHeight="1">
      <c r="A65" s="430"/>
      <c r="B65" s="442"/>
      <c r="C65" s="442"/>
      <c r="D65" s="442"/>
      <c r="E65" s="442"/>
      <c r="F65" s="443" t="s">
        <v>604</v>
      </c>
      <c r="G65" s="395" t="s">
        <v>474</v>
      </c>
      <c r="H65" s="443" t="s">
        <v>634</v>
      </c>
      <c r="I65" s="443" t="s">
        <v>413</v>
      </c>
      <c r="J65" s="444">
        <v>104447000</v>
      </c>
      <c r="K65" s="443" t="s">
        <v>91</v>
      </c>
      <c r="L65" s="431"/>
      <c r="M65" s="557"/>
      <c r="N65" s="557"/>
      <c r="O65" s="431"/>
      <c r="P65" s="431"/>
      <c r="Q65" s="431"/>
      <c r="R65" s="431"/>
      <c r="S65" s="431"/>
      <c r="T65" s="431"/>
      <c r="U65" s="432"/>
    </row>
    <row r="66" spans="1:21" ht="15.75" customHeight="1">
      <c r="A66" s="430"/>
      <c r="B66" s="445"/>
      <c r="C66" s="445"/>
      <c r="D66" s="445"/>
      <c r="E66" s="445"/>
      <c r="F66" s="446" t="s">
        <v>604</v>
      </c>
      <c r="G66" s="399" t="s">
        <v>474</v>
      </c>
      <c r="H66" s="446" t="s">
        <v>637</v>
      </c>
      <c r="I66" s="446" t="s">
        <v>413</v>
      </c>
      <c r="J66" s="447">
        <v>84836800</v>
      </c>
      <c r="K66" s="446" t="s">
        <v>91</v>
      </c>
      <c r="L66" s="431"/>
      <c r="M66" s="557"/>
      <c r="N66" s="557"/>
      <c r="O66" s="431"/>
      <c r="P66" s="431"/>
      <c r="Q66" s="431"/>
      <c r="R66" s="431"/>
      <c r="S66" s="431"/>
      <c r="T66" s="431"/>
      <c r="U66" s="432"/>
    </row>
    <row r="67" spans="1:21" ht="15.75" customHeight="1">
      <c r="A67" s="430"/>
      <c r="B67" s="442"/>
      <c r="C67" s="442"/>
      <c r="D67" s="442"/>
      <c r="E67" s="442"/>
      <c r="F67" s="443" t="s">
        <v>594</v>
      </c>
      <c r="G67" s="395" t="s">
        <v>484</v>
      </c>
      <c r="H67" s="443" t="s">
        <v>595</v>
      </c>
      <c r="I67" s="443" t="s">
        <v>417</v>
      </c>
      <c r="J67" s="444">
        <v>1768151848</v>
      </c>
      <c r="K67" s="443" t="s">
        <v>91</v>
      </c>
      <c r="L67" s="431"/>
      <c r="M67" s="557"/>
      <c r="N67" s="557"/>
      <c r="O67" s="431"/>
      <c r="P67" s="431"/>
      <c r="Q67" s="431"/>
      <c r="R67" s="431"/>
      <c r="S67" s="431"/>
      <c r="T67" s="431"/>
      <c r="U67" s="432"/>
    </row>
    <row r="68" spans="1:21" ht="15.75" customHeight="1">
      <c r="A68" s="430"/>
      <c r="B68" s="445"/>
      <c r="C68" s="445"/>
      <c r="D68" s="445"/>
      <c r="E68" s="445"/>
      <c r="F68" s="446" t="s">
        <v>594</v>
      </c>
      <c r="G68" s="399" t="s">
        <v>484</v>
      </c>
      <c r="H68" s="446" t="s">
        <v>597</v>
      </c>
      <c r="I68" s="446" t="s">
        <v>417</v>
      </c>
      <c r="J68" s="447">
        <v>1722655134</v>
      </c>
      <c r="K68" s="446" t="s">
        <v>91</v>
      </c>
      <c r="L68" s="431"/>
      <c r="M68" s="557"/>
      <c r="N68" s="557"/>
      <c r="O68" s="431"/>
      <c r="P68" s="431"/>
      <c r="Q68" s="431"/>
      <c r="R68" s="431"/>
      <c r="S68" s="431"/>
      <c r="T68" s="431"/>
      <c r="U68" s="432"/>
    </row>
    <row r="69" spans="1:21" ht="15.75" customHeight="1">
      <c r="A69" s="430"/>
      <c r="B69" s="442"/>
      <c r="C69" s="442"/>
      <c r="D69" s="442"/>
      <c r="E69" s="442"/>
      <c r="F69" s="443" t="s">
        <v>594</v>
      </c>
      <c r="G69" s="395" t="s">
        <v>484</v>
      </c>
      <c r="H69" s="443" t="s">
        <v>596</v>
      </c>
      <c r="I69" s="443" t="s">
        <v>417</v>
      </c>
      <c r="J69" s="444">
        <v>1280688863</v>
      </c>
      <c r="K69" s="450"/>
      <c r="L69" s="431"/>
      <c r="M69" s="557"/>
      <c r="N69" s="557"/>
      <c r="O69" s="431"/>
      <c r="P69" s="431"/>
      <c r="Q69" s="431"/>
      <c r="R69" s="431"/>
      <c r="S69" s="431"/>
      <c r="T69" s="431"/>
      <c r="U69" s="432"/>
    </row>
    <row r="70" spans="1:21" ht="15.75" customHeight="1">
      <c r="A70" s="430"/>
      <c r="B70" s="445"/>
      <c r="C70" s="445"/>
      <c r="D70" s="445"/>
      <c r="E70" s="445"/>
      <c r="F70" s="446" t="s">
        <v>594</v>
      </c>
      <c r="G70" s="399" t="s">
        <v>484</v>
      </c>
      <c r="H70" s="446" t="s">
        <v>598</v>
      </c>
      <c r="I70" s="446" t="s">
        <v>417</v>
      </c>
      <c r="J70" s="447">
        <v>1077958</v>
      </c>
      <c r="K70" s="451"/>
      <c r="L70" s="431"/>
      <c r="M70" s="557"/>
      <c r="N70" s="557"/>
      <c r="O70" s="431"/>
      <c r="P70" s="431"/>
      <c r="Q70" s="431"/>
      <c r="R70" s="431"/>
      <c r="S70" s="431"/>
      <c r="T70" s="431"/>
      <c r="U70" s="432"/>
    </row>
    <row r="71" spans="1:21" ht="15.75" customHeight="1">
      <c r="A71" s="430"/>
      <c r="B71" s="442"/>
      <c r="C71" s="442"/>
      <c r="D71" s="442"/>
      <c r="E71" s="442"/>
      <c r="F71" s="443" t="s">
        <v>599</v>
      </c>
      <c r="G71" s="395" t="s">
        <v>484</v>
      </c>
      <c r="H71" s="443" t="s">
        <v>638</v>
      </c>
      <c r="I71" s="443" t="s">
        <v>417</v>
      </c>
      <c r="J71" s="444">
        <v>4137653845</v>
      </c>
      <c r="K71" s="443" t="s">
        <v>91</v>
      </c>
      <c r="L71" s="431"/>
      <c r="M71" s="557"/>
      <c r="N71" s="557"/>
      <c r="O71" s="431"/>
      <c r="P71" s="431"/>
      <c r="Q71" s="431"/>
      <c r="R71" s="431"/>
      <c r="S71" s="431"/>
      <c r="T71" s="431"/>
      <c r="U71" s="432"/>
    </row>
    <row r="72" spans="1:21" ht="15.75" customHeight="1">
      <c r="A72" s="430"/>
      <c r="B72" s="445"/>
      <c r="C72" s="445"/>
      <c r="D72" s="445"/>
      <c r="E72" s="445"/>
      <c r="F72" s="446" t="s">
        <v>599</v>
      </c>
      <c r="G72" s="399" t="s">
        <v>484</v>
      </c>
      <c r="H72" s="446" t="s">
        <v>639</v>
      </c>
      <c r="I72" s="446" t="s">
        <v>417</v>
      </c>
      <c r="J72" s="447">
        <v>1158970798</v>
      </c>
      <c r="K72" s="451"/>
      <c r="L72" s="431"/>
      <c r="M72" s="557"/>
      <c r="N72" s="557"/>
      <c r="O72" s="431"/>
      <c r="P72" s="431"/>
      <c r="Q72" s="431"/>
      <c r="R72" s="431"/>
      <c r="S72" s="431"/>
      <c r="T72" s="431"/>
      <c r="U72" s="432"/>
    </row>
    <row r="73" spans="1:21" ht="15.75" customHeight="1">
      <c r="A73" s="430"/>
      <c r="B73" s="442"/>
      <c r="C73" s="442"/>
      <c r="D73" s="442"/>
      <c r="E73" s="442"/>
      <c r="F73" s="443" t="s">
        <v>599</v>
      </c>
      <c r="G73" s="395" t="s">
        <v>484</v>
      </c>
      <c r="H73" s="443" t="s">
        <v>600</v>
      </c>
      <c r="I73" s="443" t="s">
        <v>417</v>
      </c>
      <c r="J73" s="444">
        <v>211110</v>
      </c>
      <c r="K73" s="450"/>
      <c r="L73" s="431"/>
      <c r="M73" s="557"/>
      <c r="N73" s="557"/>
      <c r="O73" s="431"/>
      <c r="P73" s="431"/>
      <c r="Q73" s="431"/>
      <c r="R73" s="431"/>
      <c r="S73" s="431"/>
      <c r="T73" s="431"/>
      <c r="U73" s="432"/>
    </row>
    <row r="74" spans="1:21" ht="15.75" customHeight="1">
      <c r="A74" s="430"/>
      <c r="B74" s="445"/>
      <c r="C74" s="445"/>
      <c r="D74" s="445"/>
      <c r="E74" s="445"/>
      <c r="F74" s="446" t="s">
        <v>599</v>
      </c>
      <c r="G74" s="399" t="s">
        <v>484</v>
      </c>
      <c r="H74" s="446" t="s">
        <v>601</v>
      </c>
      <c r="I74" s="446" t="s">
        <v>417</v>
      </c>
      <c r="J74" s="447">
        <v>2500</v>
      </c>
      <c r="K74" s="451"/>
      <c r="L74" s="431"/>
      <c r="M74" s="557"/>
      <c r="N74" s="557"/>
      <c r="O74" s="431"/>
      <c r="P74" s="431"/>
      <c r="Q74" s="431"/>
      <c r="R74" s="431"/>
      <c r="S74" s="431"/>
      <c r="T74" s="431"/>
      <c r="U74" s="432"/>
    </row>
    <row r="75" spans="1:21" ht="15.75" customHeight="1">
      <c r="A75" s="430"/>
      <c r="B75" s="442"/>
      <c r="C75" s="442"/>
      <c r="D75" s="442"/>
      <c r="E75" s="442"/>
      <c r="F75" s="443" t="s">
        <v>591</v>
      </c>
      <c r="G75" s="395" t="s">
        <v>484</v>
      </c>
      <c r="H75" s="443" t="s">
        <v>606</v>
      </c>
      <c r="I75" s="443" t="s">
        <v>416</v>
      </c>
      <c r="J75" s="444">
        <v>95418386</v>
      </c>
      <c r="K75" s="450"/>
      <c r="L75" s="431"/>
      <c r="M75" s="557"/>
      <c r="N75" s="557"/>
      <c r="O75" s="431"/>
      <c r="P75" s="431"/>
      <c r="Q75" s="431"/>
      <c r="R75" s="431"/>
      <c r="S75" s="431"/>
      <c r="T75" s="431"/>
      <c r="U75" s="432"/>
    </row>
    <row r="76" spans="1:21" ht="15.75" customHeight="1">
      <c r="A76" s="430"/>
      <c r="B76" s="445"/>
      <c r="C76" s="445"/>
      <c r="D76" s="445"/>
      <c r="E76" s="445"/>
      <c r="F76" s="446" t="s">
        <v>602</v>
      </c>
      <c r="G76" s="399" t="s">
        <v>484</v>
      </c>
      <c r="H76" s="446" t="s">
        <v>607</v>
      </c>
      <c r="I76" s="446" t="s">
        <v>416</v>
      </c>
      <c r="J76" s="447">
        <v>145878455</v>
      </c>
      <c r="K76" s="451"/>
      <c r="L76" s="431"/>
      <c r="M76" s="557"/>
      <c r="N76" s="557"/>
      <c r="O76" s="431"/>
      <c r="P76" s="431"/>
      <c r="Q76" s="431"/>
      <c r="R76" s="431"/>
      <c r="S76" s="431"/>
      <c r="T76" s="431"/>
      <c r="U76" s="432"/>
    </row>
    <row r="77" spans="1:21" ht="15.75" customHeight="1">
      <c r="A77" s="430"/>
      <c r="B77" s="442"/>
      <c r="C77" s="442"/>
      <c r="D77" s="442"/>
      <c r="E77" s="442"/>
      <c r="F77" s="443" t="s">
        <v>602</v>
      </c>
      <c r="G77" s="395" t="s">
        <v>484</v>
      </c>
      <c r="H77" s="443" t="s">
        <v>608</v>
      </c>
      <c r="I77" s="443" t="s">
        <v>416</v>
      </c>
      <c r="J77" s="444">
        <v>954000</v>
      </c>
      <c r="K77" s="450"/>
      <c r="L77" s="431"/>
      <c r="M77" s="557"/>
      <c r="N77" s="557"/>
      <c r="O77" s="431"/>
      <c r="P77" s="431"/>
      <c r="Q77" s="431"/>
      <c r="R77" s="431"/>
      <c r="S77" s="431"/>
      <c r="T77" s="431"/>
      <c r="U77" s="432"/>
    </row>
    <row r="78" spans="1:21" ht="15.75" customHeight="1">
      <c r="A78" s="430"/>
      <c r="B78" s="445"/>
      <c r="C78" s="445"/>
      <c r="D78" s="445"/>
      <c r="E78" s="445"/>
      <c r="F78" s="446" t="s">
        <v>609</v>
      </c>
      <c r="G78" s="399" t="s">
        <v>484</v>
      </c>
      <c r="H78" s="446" t="s">
        <v>610</v>
      </c>
      <c r="I78" s="446" t="s">
        <v>416</v>
      </c>
      <c r="J78" s="447">
        <v>58920483</v>
      </c>
      <c r="K78" s="451"/>
      <c r="L78" s="431"/>
      <c r="M78" s="557"/>
      <c r="N78" s="557"/>
      <c r="O78" s="431"/>
      <c r="P78" s="431"/>
      <c r="Q78" s="431"/>
      <c r="R78" s="431"/>
      <c r="S78" s="431"/>
      <c r="T78" s="431"/>
      <c r="U78" s="432"/>
    </row>
    <row r="79" spans="1:21" ht="15.75" customHeight="1">
      <c r="A79" s="430"/>
      <c r="B79" s="442"/>
      <c r="C79" s="442"/>
      <c r="D79" s="442"/>
      <c r="E79" s="442"/>
      <c r="F79" s="443" t="s">
        <v>611</v>
      </c>
      <c r="G79" s="395" t="s">
        <v>484</v>
      </c>
      <c r="H79" s="443" t="s">
        <v>615</v>
      </c>
      <c r="I79" s="443" t="s">
        <v>416</v>
      </c>
      <c r="J79" s="444">
        <v>424465612</v>
      </c>
      <c r="K79" s="450"/>
      <c r="L79" s="431"/>
      <c r="M79" s="557"/>
      <c r="N79" s="557"/>
      <c r="O79" s="431"/>
      <c r="P79" s="431"/>
      <c r="Q79" s="431"/>
      <c r="R79" s="431"/>
      <c r="S79" s="431"/>
      <c r="T79" s="431"/>
      <c r="U79" s="432"/>
    </row>
    <row r="80" spans="1:21" ht="15.75" customHeight="1">
      <c r="A80" s="430"/>
      <c r="B80" s="445"/>
      <c r="C80" s="445"/>
      <c r="D80" s="445"/>
      <c r="E80" s="445"/>
      <c r="F80" s="446" t="s">
        <v>611</v>
      </c>
      <c r="G80" s="399" t="s">
        <v>484</v>
      </c>
      <c r="H80" s="446" t="s">
        <v>612</v>
      </c>
      <c r="I80" s="446" t="s">
        <v>416</v>
      </c>
      <c r="J80" s="447">
        <v>163461622</v>
      </c>
      <c r="K80" s="451"/>
      <c r="L80" s="431"/>
      <c r="M80" s="557"/>
      <c r="N80" s="557"/>
      <c r="O80" s="431"/>
      <c r="P80" s="431"/>
      <c r="Q80" s="431"/>
      <c r="R80" s="431"/>
      <c r="S80" s="431"/>
      <c r="T80" s="431"/>
      <c r="U80" s="432"/>
    </row>
    <row r="81" spans="1:21" ht="15.75" customHeight="1">
      <c r="A81" s="430"/>
      <c r="B81" s="442"/>
      <c r="C81" s="442"/>
      <c r="D81" s="442"/>
      <c r="E81" s="442"/>
      <c r="F81" s="443" t="s">
        <v>611</v>
      </c>
      <c r="G81" s="395" t="s">
        <v>484</v>
      </c>
      <c r="H81" s="443" t="s">
        <v>616</v>
      </c>
      <c r="I81" s="443" t="s">
        <v>416</v>
      </c>
      <c r="J81" s="444">
        <v>24590085</v>
      </c>
      <c r="K81" s="450"/>
      <c r="L81" s="431"/>
      <c r="M81" s="557"/>
      <c r="N81" s="557"/>
      <c r="O81" s="431"/>
      <c r="P81" s="431"/>
      <c r="Q81" s="431"/>
      <c r="R81" s="431"/>
      <c r="S81" s="431"/>
      <c r="T81" s="431"/>
      <c r="U81" s="432"/>
    </row>
    <row r="82" spans="1:21" ht="15.75" customHeight="1">
      <c r="A82" s="430"/>
      <c r="B82" s="445"/>
      <c r="C82" s="445"/>
      <c r="D82" s="445"/>
      <c r="E82" s="445"/>
      <c r="F82" s="446" t="s">
        <v>611</v>
      </c>
      <c r="G82" s="399" t="s">
        <v>484</v>
      </c>
      <c r="H82" s="446" t="s">
        <v>613</v>
      </c>
      <c r="I82" s="446" t="s">
        <v>416</v>
      </c>
      <c r="J82" s="447">
        <v>10490628</v>
      </c>
      <c r="K82" s="451"/>
      <c r="L82" s="431"/>
      <c r="M82" s="557"/>
      <c r="N82" s="557"/>
      <c r="O82" s="431"/>
      <c r="P82" s="431"/>
      <c r="Q82" s="431"/>
      <c r="R82" s="431"/>
      <c r="S82" s="431"/>
      <c r="T82" s="431"/>
      <c r="U82" s="432"/>
    </row>
    <row r="83" spans="1:21" ht="15.75" customHeight="1">
      <c r="A83" s="430"/>
      <c r="B83" s="442"/>
      <c r="C83" s="442"/>
      <c r="D83" s="442"/>
      <c r="E83" s="442"/>
      <c r="F83" s="443" t="s">
        <v>617</v>
      </c>
      <c r="G83" s="395" t="s">
        <v>484</v>
      </c>
      <c r="H83" s="443" t="s">
        <v>618</v>
      </c>
      <c r="I83" s="443" t="s">
        <v>416</v>
      </c>
      <c r="J83" s="444">
        <v>1170640379</v>
      </c>
      <c r="K83" s="450"/>
      <c r="L83" s="431"/>
      <c r="M83" s="557"/>
      <c r="N83" s="557"/>
      <c r="O83" s="431"/>
      <c r="P83" s="431"/>
      <c r="Q83" s="431"/>
      <c r="R83" s="431"/>
      <c r="S83" s="431"/>
      <c r="T83" s="431"/>
      <c r="U83" s="432"/>
    </row>
    <row r="84" spans="1:21" ht="15.75" customHeight="1">
      <c r="A84" s="430"/>
      <c r="B84" s="445"/>
      <c r="C84" s="445"/>
      <c r="D84" s="445"/>
      <c r="E84" s="445"/>
      <c r="F84" s="446" t="s">
        <v>619</v>
      </c>
      <c r="G84" s="399" t="s">
        <v>484</v>
      </c>
      <c r="H84" s="446" t="s">
        <v>621</v>
      </c>
      <c r="I84" s="446" t="s">
        <v>416</v>
      </c>
      <c r="J84" s="447">
        <v>33008959</v>
      </c>
      <c r="K84" s="451"/>
      <c r="L84" s="431"/>
      <c r="M84" s="557"/>
      <c r="N84" s="557"/>
      <c r="O84" s="431"/>
      <c r="P84" s="431"/>
      <c r="Q84" s="431"/>
      <c r="R84" s="431"/>
      <c r="S84" s="431"/>
      <c r="T84" s="431"/>
      <c r="U84" s="432"/>
    </row>
    <row r="85" spans="1:21" ht="15.75" customHeight="1">
      <c r="A85" s="430"/>
      <c r="B85" s="442"/>
      <c r="C85" s="442"/>
      <c r="D85" s="442"/>
      <c r="E85" s="442"/>
      <c r="F85" s="443" t="s">
        <v>619</v>
      </c>
      <c r="G85" s="395" t="s">
        <v>484</v>
      </c>
      <c r="H85" s="443" t="s">
        <v>620</v>
      </c>
      <c r="I85" s="443" t="s">
        <v>416</v>
      </c>
      <c r="J85" s="444">
        <v>8629863</v>
      </c>
      <c r="K85" s="450"/>
      <c r="L85" s="431"/>
      <c r="M85" s="557"/>
      <c r="N85" s="557"/>
      <c r="O85" s="431"/>
      <c r="P85" s="431"/>
      <c r="Q85" s="431"/>
      <c r="R85" s="431"/>
      <c r="S85" s="431"/>
      <c r="T85" s="431"/>
      <c r="U85" s="432"/>
    </row>
    <row r="86" spans="1:21" ht="15.75" customHeight="1">
      <c r="A86" s="430"/>
      <c r="B86" s="445"/>
      <c r="C86" s="445"/>
      <c r="D86" s="445"/>
      <c r="E86" s="445"/>
      <c r="F86" s="446" t="s">
        <v>622</v>
      </c>
      <c r="G86" s="399" t="s">
        <v>484</v>
      </c>
      <c r="H86" s="446" t="s">
        <v>623</v>
      </c>
      <c r="I86" s="446" t="s">
        <v>416</v>
      </c>
      <c r="J86" s="447">
        <v>33600000</v>
      </c>
      <c r="K86" s="451"/>
      <c r="L86" s="431"/>
      <c r="M86" s="557"/>
      <c r="N86" s="557"/>
      <c r="O86" s="431"/>
      <c r="P86" s="431"/>
      <c r="Q86" s="431"/>
      <c r="R86" s="431"/>
      <c r="S86" s="431"/>
      <c r="T86" s="431"/>
      <c r="U86" s="432"/>
    </row>
    <row r="87" spans="1:21" ht="15.75" customHeight="1">
      <c r="A87" s="430"/>
      <c r="B87" s="442"/>
      <c r="C87" s="442"/>
      <c r="D87" s="442"/>
      <c r="E87" s="442"/>
      <c r="F87" s="443" t="s">
        <v>602</v>
      </c>
      <c r="G87" s="395" t="s">
        <v>484</v>
      </c>
      <c r="H87" s="443" t="s">
        <v>640</v>
      </c>
      <c r="I87" s="443" t="s">
        <v>413</v>
      </c>
      <c r="J87" s="444">
        <v>4586933145</v>
      </c>
      <c r="K87" s="443" t="s">
        <v>91</v>
      </c>
      <c r="L87" s="431"/>
      <c r="M87" s="557"/>
      <c r="N87" s="557"/>
      <c r="O87" s="431"/>
      <c r="P87" s="431"/>
      <c r="Q87" s="431"/>
      <c r="R87" s="431"/>
      <c r="S87" s="431"/>
      <c r="T87" s="431"/>
      <c r="U87" s="432"/>
    </row>
    <row r="88" spans="1:21" ht="15.75" customHeight="1">
      <c r="A88" s="430"/>
      <c r="B88" s="445"/>
      <c r="C88" s="445"/>
      <c r="D88" s="445"/>
      <c r="E88" s="445"/>
      <c r="F88" s="446" t="s">
        <v>602</v>
      </c>
      <c r="G88" s="399" t="s">
        <v>484</v>
      </c>
      <c r="H88" s="446" t="s">
        <v>641</v>
      </c>
      <c r="I88" s="446" t="s">
        <v>413</v>
      </c>
      <c r="J88" s="447">
        <v>1386343920</v>
      </c>
      <c r="K88" s="451"/>
      <c r="L88" s="431"/>
      <c r="M88" s="557"/>
      <c r="N88" s="557"/>
      <c r="O88" s="431"/>
      <c r="P88" s="431"/>
      <c r="Q88" s="431"/>
      <c r="R88" s="431"/>
      <c r="S88" s="431"/>
      <c r="T88" s="431"/>
      <c r="U88" s="432"/>
    </row>
    <row r="89" spans="1:21" ht="15.75" customHeight="1">
      <c r="A89" s="430"/>
      <c r="B89" s="442"/>
      <c r="C89" s="442"/>
      <c r="D89" s="442"/>
      <c r="E89" s="442"/>
      <c r="F89" s="443" t="s">
        <v>602</v>
      </c>
      <c r="G89" s="395" t="s">
        <v>484</v>
      </c>
      <c r="H89" s="443" t="s">
        <v>642</v>
      </c>
      <c r="I89" s="443" t="s">
        <v>413</v>
      </c>
      <c r="J89" s="444">
        <v>112854060</v>
      </c>
      <c r="K89" s="450"/>
      <c r="L89" s="431"/>
      <c r="M89" s="557"/>
      <c r="N89" s="557"/>
      <c r="O89" s="431"/>
      <c r="P89" s="431"/>
      <c r="Q89" s="431"/>
      <c r="R89" s="431"/>
      <c r="S89" s="431"/>
      <c r="T89" s="431"/>
      <c r="U89" s="432"/>
    </row>
    <row r="90" spans="1:21" ht="15.75" customHeight="1">
      <c r="A90" s="430"/>
      <c r="B90" s="445"/>
      <c r="C90" s="445"/>
      <c r="D90" s="445"/>
      <c r="E90" s="445"/>
      <c r="F90" s="446" t="s">
        <v>602</v>
      </c>
      <c r="G90" s="399" t="s">
        <v>484</v>
      </c>
      <c r="H90" s="446" t="s">
        <v>643</v>
      </c>
      <c r="I90" s="446" t="s">
        <v>413</v>
      </c>
      <c r="J90" s="447">
        <v>60951378</v>
      </c>
      <c r="K90" s="451"/>
      <c r="L90" s="431"/>
      <c r="M90" s="557"/>
      <c r="N90" s="557"/>
      <c r="O90" s="431"/>
      <c r="P90" s="431"/>
      <c r="Q90" s="431"/>
      <c r="R90" s="431"/>
      <c r="S90" s="431"/>
      <c r="T90" s="431"/>
      <c r="U90" s="432"/>
    </row>
    <row r="91" spans="1:21" ht="15.75" customHeight="1">
      <c r="A91" s="430"/>
      <c r="B91" s="442"/>
      <c r="C91" s="442"/>
      <c r="D91" s="442"/>
      <c r="E91" s="442"/>
      <c r="F91" s="450"/>
      <c r="G91" s="422"/>
      <c r="H91" s="450"/>
      <c r="I91" s="450"/>
      <c r="J91" s="444"/>
      <c r="K91" s="450"/>
      <c r="L91" s="431"/>
      <c r="M91" s="557"/>
      <c r="N91" s="557"/>
      <c r="O91" s="431"/>
      <c r="P91" s="431"/>
      <c r="Q91" s="431"/>
      <c r="R91" s="431"/>
      <c r="S91" s="431"/>
      <c r="T91" s="431"/>
      <c r="U91" s="432"/>
    </row>
    <row r="92" spans="1:21" ht="15.4" customHeight="1">
      <c r="A92" s="430"/>
      <c r="B92" s="452"/>
      <c r="C92" s="452"/>
      <c r="D92" s="452"/>
      <c r="E92" s="452"/>
      <c r="F92" s="452"/>
      <c r="G92" s="452"/>
      <c r="H92" s="452"/>
      <c r="I92" s="453"/>
      <c r="J92" s="453"/>
      <c r="K92" s="452"/>
      <c r="L92" s="431"/>
      <c r="M92" s="431"/>
      <c r="N92" s="431"/>
      <c r="O92" s="431"/>
      <c r="P92" s="431"/>
      <c r="Q92" s="431"/>
      <c r="R92" s="431"/>
      <c r="S92" s="431"/>
      <c r="T92" s="431"/>
      <c r="U92" s="432"/>
    </row>
    <row r="93" spans="1:21" ht="16.899999999999999" customHeight="1">
      <c r="A93" s="430"/>
      <c r="B93" s="431"/>
      <c r="C93" s="431"/>
      <c r="D93" s="431"/>
      <c r="E93" s="431"/>
      <c r="F93" s="431"/>
      <c r="G93" s="431"/>
      <c r="H93" s="454"/>
      <c r="I93" s="455" t="s">
        <v>644</v>
      </c>
      <c r="J93" s="456">
        <f>SUM(J22:J92)</f>
        <v>637982137418.10303</v>
      </c>
      <c r="K93" s="457"/>
      <c r="L93" s="431"/>
      <c r="M93" s="431"/>
      <c r="N93" s="431"/>
      <c r="O93" s="431"/>
      <c r="P93" s="431"/>
      <c r="Q93" s="431"/>
      <c r="R93" s="431"/>
      <c r="S93" s="431"/>
      <c r="T93" s="458"/>
      <c r="U93" s="432"/>
    </row>
    <row r="94" spans="1:21" ht="21" customHeight="1">
      <c r="A94" s="430"/>
      <c r="B94" s="431"/>
      <c r="C94" s="431"/>
      <c r="D94" s="431"/>
      <c r="E94" s="431"/>
      <c r="F94" s="431"/>
      <c r="G94" s="431"/>
      <c r="H94" s="431"/>
      <c r="I94" s="459"/>
      <c r="J94" s="460"/>
      <c r="K94" s="431"/>
      <c r="L94" s="431"/>
      <c r="M94" s="431"/>
      <c r="N94" s="431"/>
      <c r="O94" s="431"/>
      <c r="P94" s="431"/>
      <c r="Q94" s="431"/>
      <c r="R94" s="431"/>
      <c r="S94" s="431"/>
      <c r="T94" s="431"/>
      <c r="U94" s="432"/>
    </row>
    <row r="95" spans="1:21" ht="16.899999999999999" customHeight="1">
      <c r="A95" s="430"/>
      <c r="B95" s="431"/>
      <c r="C95" s="431"/>
      <c r="D95" s="431"/>
      <c r="E95" s="431"/>
      <c r="F95" s="431"/>
      <c r="G95" s="431"/>
      <c r="H95" s="454"/>
      <c r="I95" s="455" t="s">
        <v>645</v>
      </c>
      <c r="J95" s="461">
        <v>0</v>
      </c>
      <c r="K95" s="457"/>
      <c r="L95" s="431"/>
      <c r="M95" s="431"/>
      <c r="N95" s="431"/>
      <c r="O95" s="431"/>
      <c r="P95" s="431"/>
      <c r="Q95" s="431"/>
      <c r="R95" s="431"/>
      <c r="S95" s="431"/>
      <c r="T95" s="431"/>
      <c r="U95" s="432"/>
    </row>
    <row r="96" spans="1:21" ht="14.85" customHeight="1">
      <c r="A96" s="430"/>
      <c r="B96" s="431"/>
      <c r="C96" s="431"/>
      <c r="D96" s="431"/>
      <c r="E96" s="431"/>
      <c r="F96" s="431"/>
      <c r="G96" s="431"/>
      <c r="H96" s="431"/>
      <c r="I96" s="462"/>
      <c r="J96" s="462"/>
      <c r="K96" s="431"/>
      <c r="L96" s="431"/>
      <c r="M96" s="431"/>
      <c r="N96" s="431"/>
      <c r="O96" s="431"/>
      <c r="P96" s="431"/>
      <c r="Q96" s="431"/>
      <c r="R96" s="431"/>
      <c r="S96" s="431"/>
      <c r="T96" s="431"/>
      <c r="U96" s="432"/>
    </row>
    <row r="97" spans="1:21" ht="14.85" customHeight="1">
      <c r="A97" s="430"/>
      <c r="B97" s="431"/>
      <c r="C97" s="431"/>
      <c r="D97" s="431"/>
      <c r="E97" s="431"/>
      <c r="F97" s="431"/>
      <c r="G97" s="431"/>
      <c r="H97" s="431"/>
      <c r="I97" s="431"/>
      <c r="J97" s="431"/>
      <c r="K97" s="431"/>
      <c r="L97" s="431"/>
      <c r="M97" s="431"/>
      <c r="N97" s="431"/>
      <c r="O97" s="431"/>
      <c r="P97" s="431"/>
      <c r="Q97" s="431"/>
      <c r="R97" s="431"/>
      <c r="S97" s="431"/>
      <c r="T97" s="431"/>
      <c r="U97" s="432"/>
    </row>
    <row r="98" spans="1:21" ht="14.85" customHeight="1">
      <c r="A98" s="430"/>
      <c r="B98" s="431"/>
      <c r="C98" s="431"/>
      <c r="D98" s="431"/>
      <c r="E98" s="431"/>
      <c r="F98" s="431"/>
      <c r="G98" s="431"/>
      <c r="H98" s="431"/>
      <c r="I98" s="431"/>
      <c r="J98" s="431"/>
      <c r="K98" s="431"/>
      <c r="L98" s="431"/>
      <c r="M98" s="431"/>
      <c r="N98" s="431"/>
      <c r="O98" s="431"/>
      <c r="P98" s="431"/>
      <c r="Q98" s="431"/>
      <c r="R98" s="431"/>
      <c r="S98" s="431"/>
      <c r="T98" s="431"/>
      <c r="U98" s="432"/>
    </row>
    <row r="99" spans="1:21" ht="22.7" customHeight="1">
      <c r="A99" s="430"/>
      <c r="B99" s="431"/>
      <c r="C99" s="431"/>
      <c r="D99" s="431"/>
      <c r="E99" s="431"/>
      <c r="F99" s="388" t="s">
        <v>646</v>
      </c>
      <c r="G99" s="389"/>
      <c r="H99" s="463"/>
      <c r="I99" s="463"/>
      <c r="J99" s="463"/>
      <c r="K99" s="463"/>
      <c r="L99" s="431"/>
      <c r="M99" s="431"/>
      <c r="N99" s="431"/>
      <c r="O99" s="431"/>
      <c r="P99" s="431"/>
      <c r="Q99" s="431"/>
      <c r="R99" s="431"/>
      <c r="S99" s="431"/>
      <c r="T99" s="431"/>
      <c r="U99" s="432"/>
    </row>
    <row r="100" spans="1:21" ht="14.85" customHeight="1">
      <c r="A100" s="430"/>
      <c r="B100" s="431"/>
      <c r="C100" s="431"/>
      <c r="D100" s="431"/>
      <c r="E100" s="431"/>
      <c r="F100" s="464" t="s">
        <v>647</v>
      </c>
      <c r="G100" s="465"/>
      <c r="H100" s="465"/>
      <c r="I100" s="465"/>
      <c r="J100" s="466"/>
      <c r="K100" s="465"/>
      <c r="L100" s="431"/>
      <c r="M100" s="431"/>
      <c r="N100" s="431"/>
      <c r="O100" s="431"/>
      <c r="P100" s="431"/>
      <c r="Q100" s="431"/>
      <c r="R100" s="431"/>
      <c r="S100" s="431"/>
      <c r="T100" s="431"/>
      <c r="U100" s="432"/>
    </row>
    <row r="101" spans="1:21" ht="14.85" customHeight="1">
      <c r="A101" s="430"/>
      <c r="B101" s="431"/>
      <c r="C101" s="431"/>
      <c r="D101" s="431"/>
      <c r="E101" s="431"/>
      <c r="F101" s="465"/>
      <c r="G101" s="465"/>
      <c r="H101" s="465"/>
      <c r="I101" s="465"/>
      <c r="J101" s="466"/>
      <c r="K101" s="465"/>
      <c r="L101" s="431"/>
      <c r="M101" s="431"/>
      <c r="N101" s="431"/>
      <c r="O101" s="431"/>
      <c r="P101" s="431"/>
      <c r="Q101" s="431"/>
      <c r="R101" s="431"/>
      <c r="S101" s="431"/>
      <c r="T101" s="431"/>
      <c r="U101" s="432"/>
    </row>
    <row r="102" spans="1:21" ht="14.85" customHeight="1">
      <c r="A102" s="430"/>
      <c r="B102" s="431"/>
      <c r="C102" s="431"/>
      <c r="D102" s="431"/>
      <c r="E102" s="431"/>
      <c r="F102" s="465"/>
      <c r="G102" s="465"/>
      <c r="H102" s="465"/>
      <c r="I102" s="465"/>
      <c r="J102" s="466"/>
      <c r="K102" s="465"/>
      <c r="L102" s="431"/>
      <c r="M102" s="431"/>
      <c r="N102" s="431"/>
      <c r="O102" s="431"/>
      <c r="P102" s="431"/>
      <c r="Q102" s="431"/>
      <c r="R102" s="431"/>
      <c r="S102" s="431"/>
      <c r="T102" s="431"/>
      <c r="U102" s="432"/>
    </row>
    <row r="103" spans="1:21" ht="14.85" customHeight="1">
      <c r="A103" s="430"/>
      <c r="B103" s="431"/>
      <c r="C103" s="431"/>
      <c r="D103" s="431"/>
      <c r="E103" s="431"/>
      <c r="F103" s="464" t="s">
        <v>648</v>
      </c>
      <c r="G103" s="464" t="s">
        <v>649</v>
      </c>
      <c r="H103" s="465"/>
      <c r="I103" s="465"/>
      <c r="J103" s="466"/>
      <c r="K103" s="465"/>
      <c r="L103" s="431"/>
      <c r="M103" s="431"/>
      <c r="N103" s="431"/>
      <c r="O103" s="431"/>
      <c r="P103" s="431"/>
      <c r="Q103" s="431"/>
      <c r="R103" s="431"/>
      <c r="S103" s="431"/>
      <c r="T103" s="431"/>
      <c r="U103" s="432"/>
    </row>
    <row r="104" spans="1:21" ht="14.85" customHeight="1">
      <c r="A104" s="430"/>
      <c r="B104" s="431"/>
      <c r="C104" s="431"/>
      <c r="D104" s="431"/>
      <c r="E104" s="431"/>
      <c r="F104" s="464" t="s">
        <v>650</v>
      </c>
      <c r="G104" s="467" t="s">
        <v>651</v>
      </c>
      <c r="H104" s="468"/>
      <c r="I104" s="468"/>
      <c r="J104" s="469"/>
      <c r="K104" s="468"/>
      <c r="L104" s="431"/>
      <c r="M104" s="431"/>
      <c r="N104" s="431"/>
      <c r="O104" s="431"/>
      <c r="P104" s="431"/>
      <c r="Q104" s="431"/>
      <c r="R104" s="431"/>
      <c r="S104" s="431"/>
      <c r="T104" s="431"/>
      <c r="U104" s="432"/>
    </row>
    <row r="105" spans="1:21" ht="14.85" customHeight="1">
      <c r="A105" s="430"/>
      <c r="B105" s="431"/>
      <c r="C105" s="431"/>
      <c r="D105" s="431"/>
      <c r="E105" s="431"/>
      <c r="F105" s="465"/>
      <c r="G105" s="470" t="s">
        <v>435</v>
      </c>
      <c r="H105" s="470" t="s">
        <v>587</v>
      </c>
      <c r="I105" s="470" t="s">
        <v>588</v>
      </c>
      <c r="J105" s="470" t="s">
        <v>589</v>
      </c>
      <c r="K105" s="470" t="s">
        <v>507</v>
      </c>
      <c r="L105" s="431"/>
      <c r="M105" s="431"/>
      <c r="N105" s="431"/>
      <c r="O105" s="431"/>
      <c r="P105" s="431"/>
      <c r="Q105" s="431"/>
      <c r="R105" s="431"/>
      <c r="S105" s="431"/>
      <c r="T105" s="431"/>
      <c r="U105" s="432"/>
    </row>
    <row r="106" spans="1:21" ht="14.85" customHeight="1">
      <c r="A106" s="430"/>
      <c r="B106" s="431"/>
      <c r="C106" s="431"/>
      <c r="D106" s="431"/>
      <c r="E106" s="431"/>
      <c r="F106" s="465"/>
      <c r="G106" s="471" t="s">
        <v>120</v>
      </c>
      <c r="H106" s="471" t="s">
        <v>652</v>
      </c>
      <c r="I106" s="471" t="s">
        <v>653</v>
      </c>
      <c r="J106" s="472"/>
      <c r="K106" s="473" t="s">
        <v>654</v>
      </c>
      <c r="L106" s="431"/>
      <c r="M106" s="431"/>
      <c r="N106" s="431"/>
      <c r="O106" s="431"/>
      <c r="P106" s="431"/>
      <c r="Q106" s="431"/>
      <c r="R106" s="431"/>
      <c r="S106" s="431"/>
      <c r="T106" s="431"/>
      <c r="U106" s="432"/>
    </row>
    <row r="107" spans="1:21" ht="14.85" customHeight="1">
      <c r="A107" s="430"/>
      <c r="B107" s="431"/>
      <c r="C107" s="431"/>
      <c r="D107" s="431"/>
      <c r="E107" s="431"/>
      <c r="F107" s="465"/>
      <c r="G107" s="467" t="s">
        <v>655</v>
      </c>
      <c r="H107" s="467" t="s">
        <v>652</v>
      </c>
      <c r="I107" s="467" t="s">
        <v>653</v>
      </c>
      <c r="J107" s="469"/>
      <c r="K107" s="467" t="s">
        <v>654</v>
      </c>
      <c r="L107" s="431"/>
      <c r="M107" s="431"/>
      <c r="N107" s="431"/>
      <c r="O107" s="431"/>
      <c r="P107" s="431"/>
      <c r="Q107" s="431"/>
      <c r="R107" s="431"/>
      <c r="S107" s="431"/>
      <c r="T107" s="431"/>
      <c r="U107" s="432"/>
    </row>
    <row r="108" spans="1:21" ht="15.4" customHeight="1">
      <c r="A108" s="430"/>
      <c r="B108" s="431"/>
      <c r="C108" s="431"/>
      <c r="D108" s="431"/>
      <c r="E108" s="431"/>
      <c r="F108" s="465"/>
      <c r="G108" s="474" t="s">
        <v>656</v>
      </c>
      <c r="H108" s="475"/>
      <c r="I108" s="475"/>
      <c r="J108" s="476">
        <f>SUM(J106:J107)</f>
        <v>0</v>
      </c>
      <c r="K108" s="474" t="s">
        <v>654</v>
      </c>
      <c r="L108" s="431"/>
      <c r="M108" s="431"/>
      <c r="N108" s="431"/>
      <c r="O108" s="431"/>
      <c r="P108" s="431"/>
      <c r="Q108" s="431"/>
      <c r="R108" s="431"/>
      <c r="S108" s="431"/>
      <c r="T108" s="431"/>
      <c r="U108" s="432"/>
    </row>
    <row r="109" spans="1:21" ht="15.4" customHeight="1">
      <c r="A109" s="430"/>
      <c r="B109" s="431"/>
      <c r="C109" s="431"/>
      <c r="D109" s="431"/>
      <c r="E109" s="431"/>
      <c r="F109" s="464" t="s">
        <v>657</v>
      </c>
      <c r="G109" s="471" t="s">
        <v>658</v>
      </c>
      <c r="H109" s="477"/>
      <c r="I109" s="477"/>
      <c r="J109" s="472"/>
      <c r="K109" s="477"/>
      <c r="L109" s="431"/>
      <c r="M109" s="431"/>
      <c r="N109" s="431"/>
      <c r="O109" s="431"/>
      <c r="P109" s="431"/>
      <c r="Q109" s="431"/>
      <c r="R109" s="431"/>
      <c r="S109" s="431"/>
      <c r="T109" s="431"/>
      <c r="U109" s="432"/>
    </row>
    <row r="110" spans="1:21" ht="14.85" customHeight="1">
      <c r="A110" s="430"/>
      <c r="B110" s="431"/>
      <c r="C110" s="431"/>
      <c r="D110" s="431"/>
      <c r="E110" s="431"/>
      <c r="F110" s="464" t="s">
        <v>659</v>
      </c>
      <c r="G110" s="464" t="s">
        <v>658</v>
      </c>
      <c r="H110" s="465"/>
      <c r="I110" s="465"/>
      <c r="J110" s="466"/>
      <c r="K110" s="465"/>
      <c r="L110" s="431"/>
      <c r="M110" s="431"/>
      <c r="N110" s="431"/>
      <c r="O110" s="431"/>
      <c r="P110" s="431"/>
      <c r="Q110" s="431"/>
      <c r="R110" s="431"/>
      <c r="S110" s="431"/>
      <c r="T110" s="431"/>
      <c r="U110" s="432"/>
    </row>
    <row r="111" spans="1:21" ht="14.85" customHeight="1">
      <c r="A111" s="430"/>
      <c r="B111" s="431"/>
      <c r="C111" s="431"/>
      <c r="D111" s="431"/>
      <c r="E111" s="431"/>
      <c r="F111" s="464" t="s">
        <v>660</v>
      </c>
      <c r="G111" s="464" t="s">
        <v>658</v>
      </c>
      <c r="H111" s="465"/>
      <c r="I111" s="465"/>
      <c r="J111" s="466"/>
      <c r="K111" s="465"/>
      <c r="L111" s="431"/>
      <c r="M111" s="431"/>
      <c r="N111" s="431"/>
      <c r="O111" s="431"/>
      <c r="P111" s="431"/>
      <c r="Q111" s="431"/>
      <c r="R111" s="431"/>
      <c r="S111" s="431"/>
      <c r="T111" s="431"/>
      <c r="U111" s="432"/>
    </row>
    <row r="112" spans="1:21" ht="14.85" customHeight="1">
      <c r="A112" s="430"/>
      <c r="B112" s="431"/>
      <c r="C112" s="431"/>
      <c r="D112" s="431"/>
      <c r="E112" s="431"/>
      <c r="F112" s="465"/>
      <c r="G112" s="465"/>
      <c r="H112" s="465"/>
      <c r="I112" s="465"/>
      <c r="J112" s="466"/>
      <c r="K112" s="465"/>
      <c r="L112" s="431"/>
      <c r="M112" s="431"/>
      <c r="N112" s="431"/>
      <c r="O112" s="431"/>
      <c r="P112" s="431"/>
      <c r="Q112" s="431"/>
      <c r="R112" s="431"/>
      <c r="S112" s="431"/>
      <c r="T112" s="431"/>
      <c r="U112" s="432"/>
    </row>
    <row r="113" spans="1:21" ht="14.85" customHeight="1">
      <c r="A113" s="430"/>
      <c r="B113" s="431"/>
      <c r="C113" s="431"/>
      <c r="D113" s="431"/>
      <c r="E113" s="431"/>
      <c r="F113" s="465"/>
      <c r="G113" s="465"/>
      <c r="H113" s="465"/>
      <c r="I113" s="465"/>
      <c r="J113" s="466"/>
      <c r="K113" s="465"/>
      <c r="L113" s="431"/>
      <c r="M113" s="431"/>
      <c r="N113" s="431"/>
      <c r="O113" s="431"/>
      <c r="P113" s="431"/>
      <c r="Q113" s="431"/>
      <c r="R113" s="431"/>
      <c r="S113" s="431"/>
      <c r="T113" s="431"/>
      <c r="U113" s="432"/>
    </row>
    <row r="114" spans="1:21" ht="18.75" customHeight="1">
      <c r="A114" s="430"/>
      <c r="B114" s="431"/>
      <c r="C114" s="431"/>
      <c r="D114" s="431"/>
      <c r="E114" s="431"/>
      <c r="F114" s="465"/>
      <c r="G114" s="465"/>
      <c r="H114" s="465"/>
      <c r="I114" s="465"/>
      <c r="J114" s="466"/>
      <c r="K114" s="465"/>
      <c r="L114" s="431"/>
      <c r="M114" s="431"/>
      <c r="N114" s="431"/>
      <c r="O114" s="431"/>
      <c r="P114" s="431"/>
      <c r="Q114" s="431"/>
      <c r="R114" s="431"/>
      <c r="S114" s="431"/>
      <c r="T114" s="431"/>
      <c r="U114" s="432"/>
    </row>
    <row r="115" spans="1:21" ht="15.75" customHeight="1">
      <c r="A115" s="430"/>
      <c r="B115" s="431"/>
      <c r="C115" s="431"/>
      <c r="D115" s="431"/>
      <c r="E115" s="431"/>
      <c r="F115" s="465"/>
      <c r="G115" s="465"/>
      <c r="H115" s="465"/>
      <c r="I115" s="465"/>
      <c r="J115" s="466"/>
      <c r="K115" s="465"/>
      <c r="L115" s="431"/>
      <c r="M115" s="431"/>
      <c r="N115" s="431"/>
      <c r="O115" s="431"/>
      <c r="P115" s="431"/>
      <c r="Q115" s="431"/>
      <c r="R115" s="431"/>
      <c r="S115" s="431"/>
      <c r="T115" s="431"/>
      <c r="U115" s="432"/>
    </row>
    <row r="116" spans="1:21" ht="14.85" customHeight="1">
      <c r="A116" s="430"/>
      <c r="B116" s="431"/>
      <c r="C116" s="431"/>
      <c r="D116" s="431"/>
      <c r="E116" s="431"/>
      <c r="F116" s="465"/>
      <c r="G116" s="465"/>
      <c r="H116" s="465"/>
      <c r="I116" s="465"/>
      <c r="J116" s="466"/>
      <c r="K116" s="465"/>
      <c r="L116" s="431"/>
      <c r="M116" s="431"/>
      <c r="N116" s="431"/>
      <c r="O116" s="431"/>
      <c r="P116" s="431"/>
      <c r="Q116" s="431"/>
      <c r="R116" s="431"/>
      <c r="S116" s="431"/>
      <c r="T116" s="431"/>
      <c r="U116" s="432"/>
    </row>
    <row r="117" spans="1:21" ht="14.85" customHeight="1">
      <c r="A117" s="430"/>
      <c r="B117" s="431"/>
      <c r="C117" s="431"/>
      <c r="D117" s="431"/>
      <c r="E117" s="431"/>
      <c r="F117" s="465"/>
      <c r="G117" s="465"/>
      <c r="H117" s="465"/>
      <c r="I117" s="465"/>
      <c r="J117" s="466"/>
      <c r="K117" s="465"/>
      <c r="L117" s="431"/>
      <c r="M117" s="431"/>
      <c r="N117" s="431"/>
      <c r="O117" s="431"/>
      <c r="P117" s="431"/>
      <c r="Q117" s="431"/>
      <c r="R117" s="431"/>
      <c r="S117" s="431"/>
      <c r="T117" s="431"/>
      <c r="U117" s="432"/>
    </row>
    <row r="118" spans="1:21" ht="14.85" customHeight="1">
      <c r="A118" s="430"/>
      <c r="B118" s="431"/>
      <c r="C118" s="431"/>
      <c r="D118" s="431"/>
      <c r="E118" s="431"/>
      <c r="F118" s="11"/>
      <c r="G118" s="11"/>
      <c r="H118" s="11"/>
      <c r="I118" s="11"/>
      <c r="J118" s="11"/>
      <c r="K118" s="11"/>
      <c r="L118" s="431"/>
      <c r="M118" s="431"/>
      <c r="N118" s="431"/>
      <c r="O118" s="431"/>
      <c r="P118" s="431"/>
      <c r="Q118" s="431"/>
      <c r="R118" s="431"/>
      <c r="S118" s="431"/>
      <c r="T118" s="431"/>
      <c r="U118" s="432"/>
    </row>
    <row r="119" spans="1:21" ht="15.75" customHeight="1">
      <c r="A119" s="430"/>
      <c r="B119" s="431"/>
      <c r="C119" s="431"/>
      <c r="D119" s="431"/>
      <c r="E119" s="431"/>
      <c r="F119" s="608"/>
      <c r="G119" s="608"/>
      <c r="H119" s="608"/>
      <c r="I119" s="608"/>
      <c r="J119" s="608"/>
      <c r="K119" s="608"/>
      <c r="L119" s="608"/>
      <c r="M119" s="608"/>
      <c r="N119" s="608"/>
      <c r="O119" s="431"/>
      <c r="P119" s="431"/>
      <c r="Q119" s="431"/>
      <c r="R119" s="431"/>
      <c r="S119" s="431"/>
      <c r="T119" s="431"/>
      <c r="U119" s="432"/>
    </row>
    <row r="120" spans="1:21" ht="14.85" customHeight="1">
      <c r="A120" s="430"/>
      <c r="B120" s="431"/>
      <c r="C120" s="431"/>
      <c r="D120" s="431"/>
      <c r="E120" s="431"/>
      <c r="F120" s="609"/>
      <c r="G120" s="609"/>
      <c r="H120" s="609"/>
      <c r="I120" s="609"/>
      <c r="J120" s="609"/>
      <c r="K120" s="609"/>
      <c r="L120" s="609"/>
      <c r="M120" s="609"/>
      <c r="N120" s="609"/>
      <c r="O120" s="431"/>
      <c r="P120" s="431"/>
      <c r="Q120" s="431"/>
      <c r="R120" s="431"/>
      <c r="S120" s="431"/>
      <c r="T120" s="431"/>
      <c r="U120" s="432"/>
    </row>
    <row r="121" spans="1:21" ht="15.4" customHeight="1">
      <c r="A121" s="478"/>
      <c r="B121" s="431"/>
      <c r="C121" s="431"/>
      <c r="D121" s="431"/>
      <c r="E121" s="479"/>
      <c r="F121" s="597" t="s">
        <v>566</v>
      </c>
      <c r="G121" s="598"/>
      <c r="H121" s="598"/>
      <c r="I121" s="598"/>
      <c r="J121" s="598"/>
      <c r="K121" s="598"/>
      <c r="L121" s="598"/>
      <c r="M121" s="598"/>
      <c r="N121" s="598"/>
      <c r="O121" s="431"/>
      <c r="P121" s="431"/>
      <c r="Q121" s="431"/>
      <c r="R121" s="431"/>
      <c r="S121" s="431"/>
      <c r="T121" s="431"/>
      <c r="U121" s="432"/>
    </row>
    <row r="122" spans="1:21" ht="14.85" customHeight="1">
      <c r="A122" s="478"/>
      <c r="B122" s="431"/>
      <c r="C122" s="431"/>
      <c r="D122" s="431"/>
      <c r="E122" s="479"/>
      <c r="F122" s="599" t="s">
        <v>567</v>
      </c>
      <c r="G122" s="600"/>
      <c r="H122" s="600"/>
      <c r="I122" s="600"/>
      <c r="J122" s="600"/>
      <c r="K122" s="600"/>
      <c r="L122" s="600"/>
      <c r="M122" s="600"/>
      <c r="N122" s="600"/>
      <c r="O122" s="431"/>
      <c r="P122" s="431"/>
      <c r="Q122" s="431"/>
      <c r="R122" s="431"/>
      <c r="S122" s="431"/>
      <c r="T122" s="431"/>
      <c r="U122" s="432"/>
    </row>
    <row r="123" spans="1:21" ht="15.4" customHeight="1">
      <c r="A123" s="430"/>
      <c r="B123" s="431"/>
      <c r="C123" s="431"/>
      <c r="D123" s="431"/>
      <c r="E123" s="431"/>
      <c r="F123" s="610"/>
      <c r="G123" s="610"/>
      <c r="H123" s="610"/>
      <c r="I123" s="610"/>
      <c r="J123" s="610"/>
      <c r="K123" s="610"/>
      <c r="L123" s="610"/>
      <c r="M123" s="610"/>
      <c r="N123" s="610"/>
      <c r="O123" s="431"/>
      <c r="P123" s="431"/>
      <c r="Q123" s="431"/>
      <c r="R123" s="431"/>
      <c r="S123" s="431"/>
      <c r="T123" s="431"/>
      <c r="U123" s="432"/>
    </row>
    <row r="124" spans="1:21" ht="14.85" customHeight="1">
      <c r="A124" s="430"/>
      <c r="B124" s="431"/>
      <c r="C124" s="431"/>
      <c r="D124" s="431"/>
      <c r="E124" s="431"/>
      <c r="F124" s="564" t="s">
        <v>66</v>
      </c>
      <c r="G124" s="565"/>
      <c r="H124" s="565"/>
      <c r="I124" s="565"/>
      <c r="J124" s="565"/>
      <c r="K124" s="565"/>
      <c r="L124" s="565"/>
      <c r="M124" s="565"/>
      <c r="N124" s="565"/>
      <c r="O124" s="431"/>
      <c r="P124" s="431"/>
      <c r="Q124" s="431"/>
      <c r="R124" s="431"/>
      <c r="S124" s="431"/>
      <c r="T124" s="431"/>
      <c r="U124" s="432"/>
    </row>
    <row r="125" spans="1:21" ht="15.75" customHeight="1">
      <c r="A125" s="430"/>
      <c r="B125" s="431"/>
      <c r="C125" s="431"/>
      <c r="D125" s="431"/>
      <c r="E125" s="431"/>
      <c r="F125" s="543" t="s">
        <v>67</v>
      </c>
      <c r="G125" s="544"/>
      <c r="H125" s="544"/>
      <c r="I125" s="544"/>
      <c r="J125" s="544"/>
      <c r="K125" s="544"/>
      <c r="L125" s="544"/>
      <c r="M125" s="544"/>
      <c r="N125" s="544"/>
      <c r="O125" s="431"/>
      <c r="P125" s="431"/>
      <c r="Q125" s="431"/>
      <c r="R125" s="431"/>
      <c r="S125" s="431"/>
      <c r="T125" s="431"/>
      <c r="U125" s="432"/>
    </row>
    <row r="126" spans="1:21" ht="14.85" customHeight="1">
      <c r="A126" s="430"/>
      <c r="B126" s="431"/>
      <c r="C126" s="431"/>
      <c r="D126" s="431"/>
      <c r="E126" s="431"/>
      <c r="F126" s="549" t="s">
        <v>661</v>
      </c>
      <c r="G126" s="550"/>
      <c r="H126" s="550"/>
      <c r="I126" s="550"/>
      <c r="J126" s="550"/>
      <c r="K126" s="550"/>
      <c r="L126" s="550"/>
      <c r="M126" s="550"/>
      <c r="N126" s="550"/>
      <c r="O126" s="431"/>
      <c r="P126" s="431"/>
      <c r="Q126" s="431"/>
      <c r="R126" s="431"/>
      <c r="S126" s="431"/>
      <c r="T126" s="431"/>
      <c r="U126" s="432"/>
    </row>
    <row r="127" spans="1:21" ht="14.85" customHeight="1">
      <c r="A127" s="430"/>
      <c r="B127" s="431"/>
      <c r="C127" s="431"/>
      <c r="D127" s="431"/>
      <c r="E127" s="431"/>
      <c r="F127" s="431"/>
      <c r="G127" s="431"/>
      <c r="H127" s="431"/>
      <c r="I127" s="431"/>
      <c r="J127" s="431"/>
      <c r="K127" s="431"/>
      <c r="L127" s="431"/>
      <c r="M127" s="431"/>
      <c r="N127" s="431"/>
      <c r="O127" s="431"/>
      <c r="P127" s="431"/>
      <c r="Q127" s="431"/>
      <c r="R127" s="431"/>
      <c r="S127" s="431"/>
      <c r="T127" s="431"/>
      <c r="U127" s="432"/>
    </row>
    <row r="128" spans="1:21" ht="14.85" customHeight="1">
      <c r="A128" s="430"/>
      <c r="B128" s="431"/>
      <c r="C128" s="431"/>
      <c r="D128" s="431"/>
      <c r="E128" s="431"/>
      <c r="F128" s="431"/>
      <c r="G128" s="431"/>
      <c r="H128" s="431"/>
      <c r="I128" s="431"/>
      <c r="J128" s="431"/>
      <c r="K128" s="431"/>
      <c r="L128" s="431"/>
      <c r="M128" s="431"/>
      <c r="N128" s="431"/>
      <c r="O128" s="431"/>
      <c r="P128" s="431"/>
      <c r="Q128" s="431"/>
      <c r="R128" s="431"/>
      <c r="S128" s="431"/>
      <c r="T128" s="431"/>
      <c r="U128" s="432"/>
    </row>
    <row r="129" spans="1:21" ht="14.85" customHeight="1">
      <c r="A129" s="430"/>
      <c r="B129" s="431"/>
      <c r="C129" s="431"/>
      <c r="D129" s="431"/>
      <c r="E129" s="431"/>
      <c r="F129" s="431"/>
      <c r="G129" s="431"/>
      <c r="H129" s="431"/>
      <c r="I129" s="431"/>
      <c r="J129" s="431"/>
      <c r="K129" s="431"/>
      <c r="L129" s="431"/>
      <c r="M129" s="431"/>
      <c r="N129" s="431"/>
      <c r="O129" s="431"/>
      <c r="P129" s="431"/>
      <c r="Q129" s="431"/>
      <c r="R129" s="431"/>
      <c r="S129" s="431"/>
      <c r="T129" s="431"/>
      <c r="U129" s="432"/>
    </row>
    <row r="130" spans="1:21" ht="14.85" customHeight="1">
      <c r="A130" s="430"/>
      <c r="B130" s="431"/>
      <c r="C130" s="431"/>
      <c r="D130" s="431"/>
      <c r="E130" s="431"/>
      <c r="F130" s="431"/>
      <c r="G130" s="431"/>
      <c r="H130" s="431"/>
      <c r="I130" s="431"/>
      <c r="J130" s="431"/>
      <c r="K130" s="431"/>
      <c r="L130" s="431"/>
      <c r="M130" s="431"/>
      <c r="N130" s="431"/>
      <c r="O130" s="431"/>
      <c r="P130" s="431"/>
      <c r="Q130" s="431"/>
      <c r="R130" s="431"/>
      <c r="S130" s="431"/>
      <c r="T130" s="431"/>
      <c r="U130" s="432"/>
    </row>
    <row r="131" spans="1:21" ht="14.85" customHeight="1">
      <c r="A131" s="430"/>
      <c r="B131" s="431"/>
      <c r="C131" s="431"/>
      <c r="D131" s="431"/>
      <c r="E131" s="431"/>
      <c r="F131" s="431"/>
      <c r="G131" s="431"/>
      <c r="H131" s="431"/>
      <c r="I131" s="431"/>
      <c r="J131" s="431"/>
      <c r="K131" s="431"/>
      <c r="L131" s="431"/>
      <c r="M131" s="431"/>
      <c r="N131" s="431"/>
      <c r="O131" s="431"/>
      <c r="P131" s="431"/>
      <c r="Q131" s="431"/>
      <c r="R131" s="431"/>
      <c r="S131" s="431"/>
      <c r="T131" s="431"/>
      <c r="U131" s="432"/>
    </row>
    <row r="132" spans="1:21" ht="14.85" customHeight="1">
      <c r="A132" s="480"/>
      <c r="B132" s="481"/>
      <c r="C132" s="481"/>
      <c r="D132" s="481"/>
      <c r="E132" s="481"/>
      <c r="F132" s="481"/>
      <c r="G132" s="481"/>
      <c r="H132" s="481"/>
      <c r="I132" s="481"/>
      <c r="J132" s="481"/>
      <c r="K132" s="481"/>
      <c r="L132" s="481"/>
      <c r="M132" s="481"/>
      <c r="N132" s="481"/>
      <c r="O132" s="481"/>
      <c r="P132" s="481"/>
      <c r="Q132" s="481"/>
      <c r="R132" s="481"/>
      <c r="S132" s="481"/>
      <c r="T132" s="481"/>
      <c r="U132" s="482"/>
    </row>
  </sheetData>
  <mergeCells count="23">
    <mergeCell ref="F13:N13"/>
    <mergeCell ref="F8:N8"/>
    <mergeCell ref="F9:N9"/>
    <mergeCell ref="F10:N10"/>
    <mergeCell ref="F11:N11"/>
    <mergeCell ref="F12:N12"/>
    <mergeCell ref="F14:N14"/>
    <mergeCell ref="F15:N15"/>
    <mergeCell ref="F16:N16"/>
    <mergeCell ref="F18:K18"/>
    <mergeCell ref="M18:N18"/>
    <mergeCell ref="M19:N19"/>
    <mergeCell ref="F20:K20"/>
    <mergeCell ref="M21:N21"/>
    <mergeCell ref="M22:N91"/>
    <mergeCell ref="F125:N125"/>
    <mergeCell ref="F126:N126"/>
    <mergeCell ref="F119:N119"/>
    <mergeCell ref="F120:N120"/>
    <mergeCell ref="F121:N121"/>
    <mergeCell ref="F122:N122"/>
    <mergeCell ref="F123:N123"/>
    <mergeCell ref="F124:N124"/>
  </mergeCells>
  <hyperlinks>
    <hyperlink ref="M19" r:id="rId1" xr:uid="{00000000-0004-0000-0E00-000000000000}"/>
    <hyperlink ref="F20" r:id="rId2" xr:uid="{00000000-0004-0000-0E00-000001000000}"/>
    <hyperlink ref="F121" r:id="rId3" xr:uid="{00000000-0004-0000-0E00-000002000000}"/>
    <hyperlink ref="F122" r:id="rId4" xr:uid="{00000000-0004-0000-0E00-000003000000}"/>
  </hyperlinks>
  <pageMargins left="0.7" right="0.7" top="0.75" bottom="0.75" header="0.3" footer="0.3"/>
  <pageSetup orientation="portrait"/>
  <headerFooter>
    <oddFooter>&amp;C&amp;"Helvetica Neue,Regular"&amp;12&amp;K000000&amp;P</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328"/>
  <sheetViews>
    <sheetView showGridLines="0" topLeftCell="A114" workbookViewId="0">
      <selection activeCell="A144" sqref="A144"/>
    </sheetView>
  </sheetViews>
  <sheetFormatPr defaultColWidth="9" defaultRowHeight="14.45" customHeight="1"/>
  <cols>
    <col min="1" max="1" width="3.75" style="5" customWidth="1"/>
    <col min="2" max="2" width="9" style="5" customWidth="1"/>
    <col min="3" max="3" width="18.5" style="5" customWidth="1"/>
    <col min="4" max="4" width="26" style="5" customWidth="1"/>
    <col min="5" max="5" width="39.5" style="5" customWidth="1"/>
    <col min="6" max="6" width="15.75" style="5" customWidth="1"/>
    <col min="7" max="7" width="14.75" style="5" customWidth="1"/>
    <col min="8" max="8" width="22.75" style="5" customWidth="1"/>
    <col min="9" max="9" width="13" style="5" customWidth="1"/>
    <col min="10" max="10" width="28.25" style="5" customWidth="1"/>
    <col min="11" max="11" width="14.25" style="5" customWidth="1"/>
    <col min="12" max="12" width="15.25" style="5" customWidth="1"/>
    <col min="13" max="13" width="18.25" style="5" customWidth="1"/>
    <col min="14" max="14" width="16.5" style="5" customWidth="1"/>
    <col min="15" max="15" width="33.5" style="5" customWidth="1"/>
    <col min="16" max="16" width="4" style="5" customWidth="1"/>
    <col min="17" max="17" width="9" style="5" customWidth="1"/>
    <col min="18" max="34" width="15.75" style="5" customWidth="1"/>
    <col min="35" max="36" width="9" style="5" customWidth="1"/>
    <col min="37" max="16384" width="9" style="5"/>
  </cols>
  <sheetData>
    <row r="1" spans="1:35" ht="15.4" customHeight="1">
      <c r="A1" s="427"/>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9"/>
    </row>
    <row r="2" spans="1:35" ht="14.85" customHeight="1">
      <c r="A2" s="430"/>
      <c r="B2" s="431"/>
      <c r="C2" s="552" t="s">
        <v>662</v>
      </c>
      <c r="D2" s="553"/>
      <c r="E2" s="553"/>
      <c r="F2" s="553"/>
      <c r="G2" s="553"/>
      <c r="H2" s="553"/>
      <c r="I2" s="553"/>
      <c r="J2" s="553"/>
      <c r="K2" s="553"/>
      <c r="L2" s="553"/>
      <c r="M2" s="553"/>
      <c r="N2" s="553"/>
      <c r="O2" s="73"/>
      <c r="P2" s="431"/>
      <c r="Q2" s="431"/>
      <c r="R2" s="431"/>
      <c r="S2" s="431"/>
      <c r="T2" s="431"/>
      <c r="U2" s="431"/>
      <c r="V2" s="431"/>
      <c r="W2" s="431"/>
      <c r="X2" s="431"/>
      <c r="Y2" s="431"/>
      <c r="Z2" s="431"/>
      <c r="AA2" s="431"/>
      <c r="AB2" s="431"/>
      <c r="AC2" s="431"/>
      <c r="AD2" s="431"/>
      <c r="AE2" s="431"/>
      <c r="AF2" s="431"/>
      <c r="AG2" s="431"/>
      <c r="AH2" s="431"/>
      <c r="AI2" s="432"/>
    </row>
    <row r="3" spans="1:35" ht="21" customHeight="1">
      <c r="A3" s="430"/>
      <c r="B3" s="431"/>
      <c r="C3" s="623" t="s">
        <v>71</v>
      </c>
      <c r="D3" s="624"/>
      <c r="E3" s="624"/>
      <c r="F3" s="624"/>
      <c r="G3" s="624"/>
      <c r="H3" s="624"/>
      <c r="I3" s="624"/>
      <c r="J3" s="624"/>
      <c r="K3" s="624"/>
      <c r="L3" s="624"/>
      <c r="M3" s="624"/>
      <c r="N3" s="624"/>
      <c r="O3" s="483"/>
      <c r="P3" s="431"/>
      <c r="Q3" s="431"/>
      <c r="R3" s="431"/>
      <c r="S3" s="431"/>
      <c r="T3" s="431"/>
      <c r="U3" s="431"/>
      <c r="V3" s="431"/>
      <c r="W3" s="431"/>
      <c r="X3" s="431"/>
      <c r="Y3" s="431"/>
      <c r="Z3" s="431"/>
      <c r="AA3" s="431"/>
      <c r="AB3" s="431"/>
      <c r="AC3" s="431"/>
      <c r="AD3" s="431"/>
      <c r="AE3" s="431"/>
      <c r="AF3" s="431"/>
      <c r="AG3" s="431"/>
      <c r="AH3" s="431"/>
      <c r="AI3" s="432"/>
    </row>
    <row r="4" spans="1:35" ht="15.75" customHeight="1">
      <c r="A4" s="430"/>
      <c r="B4" s="431"/>
      <c r="C4" s="625" t="s">
        <v>663</v>
      </c>
      <c r="D4" s="557"/>
      <c r="E4" s="557"/>
      <c r="F4" s="557"/>
      <c r="G4" s="557"/>
      <c r="H4" s="557"/>
      <c r="I4" s="557"/>
      <c r="J4" s="557"/>
      <c r="K4" s="557"/>
      <c r="L4" s="557"/>
      <c r="M4" s="557"/>
      <c r="N4" s="557"/>
      <c r="O4" s="74"/>
      <c r="P4" s="431"/>
      <c r="Q4" s="431"/>
      <c r="R4" s="431"/>
      <c r="S4" s="431"/>
      <c r="T4" s="431"/>
      <c r="U4" s="431"/>
      <c r="V4" s="431"/>
      <c r="W4" s="431"/>
      <c r="X4" s="431"/>
      <c r="Y4" s="431"/>
      <c r="Z4" s="431"/>
      <c r="AA4" s="431"/>
      <c r="AB4" s="431"/>
      <c r="AC4" s="431"/>
      <c r="AD4" s="431"/>
      <c r="AE4" s="431"/>
      <c r="AF4" s="431"/>
      <c r="AG4" s="431"/>
      <c r="AH4" s="431"/>
      <c r="AI4" s="432"/>
    </row>
    <row r="5" spans="1:35" ht="15.75" customHeight="1">
      <c r="A5" s="430"/>
      <c r="B5" s="431"/>
      <c r="C5" s="625" t="s">
        <v>664</v>
      </c>
      <c r="D5" s="557"/>
      <c r="E5" s="557"/>
      <c r="F5" s="557"/>
      <c r="G5" s="557"/>
      <c r="H5" s="557"/>
      <c r="I5" s="557"/>
      <c r="J5" s="557"/>
      <c r="K5" s="557"/>
      <c r="L5" s="557"/>
      <c r="M5" s="557"/>
      <c r="N5" s="557"/>
      <c r="O5" s="74"/>
      <c r="P5" s="431"/>
      <c r="Q5" s="431"/>
      <c r="R5" s="431"/>
      <c r="S5" s="431"/>
      <c r="T5" s="431"/>
      <c r="U5" s="431"/>
      <c r="V5" s="431"/>
      <c r="W5" s="431"/>
      <c r="X5" s="431"/>
      <c r="Y5" s="431"/>
      <c r="Z5" s="431"/>
      <c r="AA5" s="431"/>
      <c r="AB5" s="431"/>
      <c r="AC5" s="431"/>
      <c r="AD5" s="431"/>
      <c r="AE5" s="431"/>
      <c r="AF5" s="431"/>
      <c r="AG5" s="431"/>
      <c r="AH5" s="431"/>
      <c r="AI5" s="432"/>
    </row>
    <row r="6" spans="1:35" ht="15.75" customHeight="1">
      <c r="A6" s="430"/>
      <c r="B6" s="431"/>
      <c r="C6" s="625" t="s">
        <v>665</v>
      </c>
      <c r="D6" s="557"/>
      <c r="E6" s="557"/>
      <c r="F6" s="557"/>
      <c r="G6" s="557"/>
      <c r="H6" s="557"/>
      <c r="I6" s="557"/>
      <c r="J6" s="557"/>
      <c r="K6" s="557"/>
      <c r="L6" s="557"/>
      <c r="M6" s="557"/>
      <c r="N6" s="557"/>
      <c r="O6" s="74"/>
      <c r="P6" s="431"/>
      <c r="Q6" s="431"/>
      <c r="R6" s="431"/>
      <c r="S6" s="431"/>
      <c r="T6" s="431"/>
      <c r="U6" s="431"/>
      <c r="V6" s="431"/>
      <c r="W6" s="431"/>
      <c r="X6" s="431"/>
      <c r="Y6" s="431"/>
      <c r="Z6" s="431"/>
      <c r="AA6" s="431"/>
      <c r="AB6" s="431"/>
      <c r="AC6" s="431"/>
      <c r="AD6" s="431"/>
      <c r="AE6" s="431"/>
      <c r="AF6" s="431"/>
      <c r="AG6" s="431"/>
      <c r="AH6" s="431"/>
      <c r="AI6" s="432"/>
    </row>
    <row r="7" spans="1:35" ht="15.75" customHeight="1">
      <c r="A7" s="430"/>
      <c r="B7" s="431"/>
      <c r="C7" s="625" t="s">
        <v>666</v>
      </c>
      <c r="D7" s="557"/>
      <c r="E7" s="557"/>
      <c r="F7" s="557"/>
      <c r="G7" s="557"/>
      <c r="H7" s="557"/>
      <c r="I7" s="557"/>
      <c r="J7" s="557"/>
      <c r="K7" s="557"/>
      <c r="L7" s="557"/>
      <c r="M7" s="557"/>
      <c r="N7" s="557"/>
      <c r="O7" s="74"/>
      <c r="P7" s="431"/>
      <c r="Q7" s="431"/>
      <c r="R7" s="431"/>
      <c r="S7" s="431"/>
      <c r="T7" s="431"/>
      <c r="U7" s="431"/>
      <c r="V7" s="431"/>
      <c r="W7" s="431"/>
      <c r="X7" s="431"/>
      <c r="Y7" s="431"/>
      <c r="Z7" s="431"/>
      <c r="AA7" s="431"/>
      <c r="AB7" s="431"/>
      <c r="AC7" s="431"/>
      <c r="AD7" s="431"/>
      <c r="AE7" s="431"/>
      <c r="AF7" s="431"/>
      <c r="AG7" s="431"/>
      <c r="AH7" s="431"/>
      <c r="AI7" s="432"/>
    </row>
    <row r="8" spans="1:35" ht="15.75" customHeight="1">
      <c r="A8" s="430"/>
      <c r="B8" s="431"/>
      <c r="C8" s="625" t="s">
        <v>667</v>
      </c>
      <c r="D8" s="557"/>
      <c r="E8" s="557"/>
      <c r="F8" s="557"/>
      <c r="G8" s="557"/>
      <c r="H8" s="557"/>
      <c r="I8" s="557"/>
      <c r="J8" s="557"/>
      <c r="K8" s="557"/>
      <c r="L8" s="557"/>
      <c r="M8" s="557"/>
      <c r="N8" s="557"/>
      <c r="O8" s="74"/>
      <c r="P8" s="431"/>
      <c r="Q8" s="431"/>
      <c r="R8" s="431"/>
      <c r="S8" s="431"/>
      <c r="T8" s="431"/>
      <c r="U8" s="431"/>
      <c r="V8" s="431"/>
      <c r="W8" s="431"/>
      <c r="X8" s="431"/>
      <c r="Y8" s="431"/>
      <c r="Z8" s="431"/>
      <c r="AA8" s="431"/>
      <c r="AB8" s="431"/>
      <c r="AC8" s="431"/>
      <c r="AD8" s="431"/>
      <c r="AE8" s="431"/>
      <c r="AF8" s="431"/>
      <c r="AG8" s="431"/>
      <c r="AH8" s="431"/>
      <c r="AI8" s="432"/>
    </row>
    <row r="9" spans="1:35" ht="15.95" customHeight="1">
      <c r="A9" s="430"/>
      <c r="B9" s="431"/>
      <c r="C9" s="645" t="s">
        <v>405</v>
      </c>
      <c r="D9" s="637"/>
      <c r="E9" s="637"/>
      <c r="F9" s="637"/>
      <c r="G9" s="637"/>
      <c r="H9" s="637"/>
      <c r="I9" s="637"/>
      <c r="J9" s="637"/>
      <c r="K9" s="637"/>
      <c r="L9" s="637"/>
      <c r="M9" s="637"/>
      <c r="N9" s="637"/>
      <c r="O9" s="484"/>
      <c r="P9" s="431"/>
      <c r="Q9" s="431"/>
      <c r="R9" s="431"/>
      <c r="S9" s="431"/>
      <c r="T9" s="431"/>
      <c r="U9" s="431"/>
      <c r="V9" s="431"/>
      <c r="W9" s="431"/>
      <c r="X9" s="431"/>
      <c r="Y9" s="431"/>
      <c r="Z9" s="431"/>
      <c r="AA9" s="431"/>
      <c r="AB9" s="431"/>
      <c r="AC9" s="431"/>
      <c r="AD9" s="431"/>
      <c r="AE9" s="431"/>
      <c r="AF9" s="431"/>
      <c r="AG9" s="431"/>
      <c r="AH9" s="431"/>
      <c r="AI9" s="432"/>
    </row>
    <row r="10" spans="1:35" ht="15.4" customHeight="1">
      <c r="A10" s="430"/>
      <c r="B10" s="431"/>
      <c r="C10" s="648"/>
      <c r="D10" s="648"/>
      <c r="E10" s="648"/>
      <c r="F10" s="648"/>
      <c r="G10" s="648"/>
      <c r="H10" s="648"/>
      <c r="I10" s="648"/>
      <c r="J10" s="648"/>
      <c r="K10" s="648"/>
      <c r="L10" s="648"/>
      <c r="M10" s="648"/>
      <c r="N10" s="648"/>
      <c r="O10" s="431"/>
      <c r="P10" s="431"/>
      <c r="Q10" s="431"/>
      <c r="R10" s="431"/>
      <c r="S10" s="431"/>
      <c r="T10" s="431"/>
      <c r="U10" s="431"/>
      <c r="V10" s="431"/>
      <c r="W10" s="431"/>
      <c r="X10" s="431"/>
      <c r="Y10" s="431"/>
      <c r="Z10" s="431"/>
      <c r="AA10" s="431"/>
      <c r="AB10" s="431"/>
      <c r="AC10" s="431"/>
      <c r="AD10" s="431"/>
      <c r="AE10" s="431"/>
      <c r="AF10" s="431"/>
      <c r="AG10" s="431"/>
      <c r="AH10" s="431"/>
      <c r="AI10" s="432"/>
    </row>
    <row r="11" spans="1:35" ht="22.7" customHeight="1">
      <c r="A11" s="430"/>
      <c r="B11" s="431"/>
      <c r="C11" s="606" t="s">
        <v>668</v>
      </c>
      <c r="D11" s="607"/>
      <c r="E11" s="607"/>
      <c r="F11" s="607"/>
      <c r="G11" s="607"/>
      <c r="H11" s="607"/>
      <c r="I11" s="607"/>
      <c r="J11" s="607"/>
      <c r="K11" s="607"/>
      <c r="L11" s="607"/>
      <c r="M11" s="607"/>
      <c r="N11" s="607"/>
      <c r="O11" s="389"/>
      <c r="P11" s="431"/>
      <c r="Q11" s="431"/>
      <c r="R11" s="431"/>
      <c r="S11" s="431"/>
      <c r="T11" s="431"/>
      <c r="U11" s="431"/>
      <c r="V11" s="431"/>
      <c r="W11" s="431"/>
      <c r="X11" s="431"/>
      <c r="Y11" s="431"/>
      <c r="Z11" s="431"/>
      <c r="AA11" s="431"/>
      <c r="AB11" s="431"/>
      <c r="AC11" s="431"/>
      <c r="AD11" s="431"/>
      <c r="AE11" s="431"/>
      <c r="AF11" s="431"/>
      <c r="AG11" s="431"/>
      <c r="AH11" s="431"/>
      <c r="AI11" s="432"/>
    </row>
    <row r="12" spans="1:35" ht="14.25" customHeight="1">
      <c r="A12" s="430"/>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2"/>
    </row>
    <row r="13" spans="1:35" ht="15.75" customHeight="1">
      <c r="A13" s="430"/>
      <c r="B13" s="613" t="s">
        <v>669</v>
      </c>
      <c r="C13" s="614"/>
      <c r="D13" s="614"/>
      <c r="E13" s="614"/>
      <c r="F13" s="614"/>
      <c r="G13" s="614"/>
      <c r="H13" s="614"/>
      <c r="I13" s="614"/>
      <c r="J13" s="614"/>
      <c r="K13" s="614"/>
      <c r="L13" s="614"/>
      <c r="M13" s="614"/>
      <c r="N13" s="614"/>
      <c r="O13" s="435"/>
      <c r="P13" s="431"/>
      <c r="Q13" s="431"/>
      <c r="R13" s="431"/>
      <c r="S13" s="431"/>
      <c r="T13" s="431"/>
      <c r="U13" s="431"/>
      <c r="V13" s="431"/>
      <c r="W13" s="431"/>
      <c r="X13" s="431"/>
      <c r="Y13" s="431"/>
      <c r="Z13" s="431"/>
      <c r="AA13" s="431"/>
      <c r="AB13" s="431"/>
      <c r="AC13" s="431"/>
      <c r="AD13" s="431"/>
      <c r="AE13" s="431"/>
      <c r="AF13" s="431"/>
      <c r="AG13" s="431"/>
      <c r="AH13" s="431"/>
      <c r="AI13" s="432"/>
    </row>
    <row r="14" spans="1:35" ht="44.65" customHeight="1">
      <c r="A14" s="430"/>
      <c r="B14" s="485" t="s">
        <v>435</v>
      </c>
      <c r="C14" s="485" t="s">
        <v>670</v>
      </c>
      <c r="D14" s="485" t="s">
        <v>588</v>
      </c>
      <c r="E14" s="485" t="s">
        <v>587</v>
      </c>
      <c r="F14" s="485" t="s">
        <v>671</v>
      </c>
      <c r="G14" s="485" t="s">
        <v>672</v>
      </c>
      <c r="H14" s="485" t="s">
        <v>673</v>
      </c>
      <c r="I14" s="485" t="s">
        <v>674</v>
      </c>
      <c r="J14" s="485" t="s">
        <v>589</v>
      </c>
      <c r="K14" s="485" t="s">
        <v>675</v>
      </c>
      <c r="L14" s="485" t="s">
        <v>676</v>
      </c>
      <c r="M14" s="485" t="s">
        <v>677</v>
      </c>
      <c r="N14" s="485" t="s">
        <v>678</v>
      </c>
      <c r="O14" s="485" t="s">
        <v>679</v>
      </c>
      <c r="P14" s="431"/>
      <c r="Q14" s="431"/>
      <c r="R14" s="431"/>
      <c r="S14" s="431"/>
      <c r="T14" s="431"/>
      <c r="U14" s="431"/>
      <c r="V14" s="431"/>
      <c r="W14" s="431"/>
      <c r="X14" s="431"/>
      <c r="Y14" s="431"/>
      <c r="Z14" s="431"/>
      <c r="AA14" s="431"/>
      <c r="AB14" s="431"/>
      <c r="AC14" s="431"/>
      <c r="AD14" s="431"/>
      <c r="AE14" s="431"/>
      <c r="AF14" s="431"/>
      <c r="AG14" s="431"/>
      <c r="AH14" s="431"/>
      <c r="AI14" s="432"/>
    </row>
    <row r="15" spans="1:35" ht="14.85" customHeight="1">
      <c r="A15" s="430"/>
      <c r="B15" s="486"/>
      <c r="C15" s="440" t="s">
        <v>440</v>
      </c>
      <c r="D15" s="440" t="s">
        <v>419</v>
      </c>
      <c r="E15" s="440" t="s">
        <v>680</v>
      </c>
      <c r="F15" s="440" t="s">
        <v>99</v>
      </c>
      <c r="G15" s="440" t="s">
        <v>106</v>
      </c>
      <c r="H15" s="487"/>
      <c r="I15" s="487"/>
      <c r="J15" s="488"/>
      <c r="K15" s="440" t="s">
        <v>99</v>
      </c>
      <c r="L15" s="489">
        <v>27663.080099999999</v>
      </c>
      <c r="M15" s="440" t="s">
        <v>681</v>
      </c>
      <c r="N15" s="487"/>
      <c r="O15" s="440" t="s">
        <v>99</v>
      </c>
      <c r="P15" s="431"/>
      <c r="Q15" s="431"/>
      <c r="R15" s="431"/>
      <c r="S15" s="431"/>
      <c r="T15" s="431"/>
      <c r="U15" s="431"/>
      <c r="V15" s="431"/>
      <c r="W15" s="431"/>
      <c r="X15" s="431"/>
      <c r="Y15" s="431"/>
      <c r="Z15" s="431"/>
      <c r="AA15" s="431"/>
      <c r="AB15" s="431"/>
      <c r="AC15" s="431"/>
      <c r="AD15" s="431"/>
      <c r="AE15" s="431"/>
      <c r="AF15" s="431"/>
      <c r="AG15" s="431"/>
      <c r="AH15" s="431"/>
      <c r="AI15" s="432"/>
    </row>
    <row r="16" spans="1:35" ht="14.85" customHeight="1">
      <c r="A16" s="430"/>
      <c r="B16" s="490"/>
      <c r="C16" s="443" t="s">
        <v>440</v>
      </c>
      <c r="D16" s="443" t="s">
        <v>419</v>
      </c>
      <c r="E16" s="443" t="s">
        <v>631</v>
      </c>
      <c r="F16" s="443" t="s">
        <v>99</v>
      </c>
      <c r="G16" s="443" t="s">
        <v>106</v>
      </c>
      <c r="H16" s="450"/>
      <c r="I16" s="450"/>
      <c r="J16" s="491"/>
      <c r="K16" s="443" t="s">
        <v>99</v>
      </c>
      <c r="L16" s="492">
        <v>9682.0780350000005</v>
      </c>
      <c r="M16" s="443" t="s">
        <v>681</v>
      </c>
      <c r="N16" s="450"/>
      <c r="O16" s="443" t="s">
        <v>99</v>
      </c>
      <c r="P16" s="431"/>
      <c r="Q16" s="431"/>
      <c r="R16" s="431"/>
      <c r="S16" s="431"/>
      <c r="T16" s="431"/>
      <c r="U16" s="431"/>
      <c r="V16" s="431"/>
      <c r="W16" s="431"/>
      <c r="X16" s="431"/>
      <c r="Y16" s="431"/>
      <c r="Z16" s="431"/>
      <c r="AA16" s="431"/>
      <c r="AB16" s="431"/>
      <c r="AC16" s="431"/>
      <c r="AD16" s="431"/>
      <c r="AE16" s="431"/>
      <c r="AF16" s="431"/>
      <c r="AG16" s="431"/>
      <c r="AH16" s="431"/>
      <c r="AI16" s="432"/>
    </row>
    <row r="17" spans="1:35" ht="14.85" customHeight="1">
      <c r="A17" s="430"/>
      <c r="B17" s="493"/>
      <c r="C17" s="446" t="s">
        <v>447</v>
      </c>
      <c r="D17" s="446" t="s">
        <v>419</v>
      </c>
      <c r="E17" s="446" t="s">
        <v>680</v>
      </c>
      <c r="F17" s="446" t="s">
        <v>99</v>
      </c>
      <c r="G17" s="446" t="s">
        <v>106</v>
      </c>
      <c r="H17" s="451"/>
      <c r="I17" s="451"/>
      <c r="J17" s="494"/>
      <c r="K17" s="446" t="s">
        <v>99</v>
      </c>
      <c r="L17" s="495">
        <v>9686840.5159440003</v>
      </c>
      <c r="M17" s="446" t="s">
        <v>681</v>
      </c>
      <c r="N17" s="451"/>
      <c r="O17" s="446" t="s">
        <v>99</v>
      </c>
      <c r="P17" s="431"/>
      <c r="Q17" s="431"/>
      <c r="R17" s="431"/>
      <c r="S17" s="431"/>
      <c r="T17" s="431"/>
      <c r="U17" s="431"/>
      <c r="V17" s="431"/>
      <c r="W17" s="431"/>
      <c r="X17" s="431"/>
      <c r="Y17" s="431"/>
      <c r="Z17" s="431"/>
      <c r="AA17" s="431"/>
      <c r="AB17" s="431"/>
      <c r="AC17" s="431"/>
      <c r="AD17" s="431"/>
      <c r="AE17" s="431"/>
      <c r="AF17" s="431"/>
      <c r="AG17" s="431"/>
      <c r="AH17" s="431"/>
      <c r="AI17" s="432"/>
    </row>
    <row r="18" spans="1:35" ht="14.85" customHeight="1">
      <c r="A18" s="430"/>
      <c r="B18" s="490"/>
      <c r="C18" s="443" t="s">
        <v>447</v>
      </c>
      <c r="D18" s="443" t="s">
        <v>419</v>
      </c>
      <c r="E18" s="443" t="s">
        <v>631</v>
      </c>
      <c r="F18" s="443" t="s">
        <v>99</v>
      </c>
      <c r="G18" s="443" t="s">
        <v>106</v>
      </c>
      <c r="H18" s="450"/>
      <c r="I18" s="450"/>
      <c r="J18" s="491"/>
      <c r="K18" s="443" t="s">
        <v>99</v>
      </c>
      <c r="L18" s="492">
        <v>4308705.7508120602</v>
      </c>
      <c r="M18" s="443" t="s">
        <v>681</v>
      </c>
      <c r="N18" s="450"/>
      <c r="O18" s="443" t="s">
        <v>99</v>
      </c>
      <c r="P18" s="431"/>
      <c r="Q18" s="431"/>
      <c r="R18" s="431"/>
      <c r="S18" s="431"/>
      <c r="T18" s="431"/>
      <c r="U18" s="431"/>
      <c r="V18" s="431"/>
      <c r="W18" s="431"/>
      <c r="X18" s="431"/>
      <c r="Y18" s="431"/>
      <c r="Z18" s="431"/>
      <c r="AA18" s="431"/>
      <c r="AB18" s="431"/>
      <c r="AC18" s="431"/>
      <c r="AD18" s="431"/>
      <c r="AE18" s="431"/>
      <c r="AF18" s="431"/>
      <c r="AG18" s="431"/>
      <c r="AH18" s="431"/>
      <c r="AI18" s="432"/>
    </row>
    <row r="19" spans="1:35" ht="14.85" customHeight="1">
      <c r="A19" s="430"/>
      <c r="B19" s="493"/>
      <c r="C19" s="446" t="s">
        <v>447</v>
      </c>
      <c r="D19" s="446" t="s">
        <v>419</v>
      </c>
      <c r="E19" s="446" t="s">
        <v>682</v>
      </c>
      <c r="F19" s="446" t="s">
        <v>99</v>
      </c>
      <c r="G19" s="446" t="s">
        <v>106</v>
      </c>
      <c r="H19" s="451"/>
      <c r="I19" s="451"/>
      <c r="J19" s="494"/>
      <c r="K19" s="446" t="s">
        <v>99</v>
      </c>
      <c r="L19" s="495">
        <v>485897.12202000001</v>
      </c>
      <c r="M19" s="446" t="s">
        <v>681</v>
      </c>
      <c r="N19" s="451"/>
      <c r="O19" s="446" t="s">
        <v>99</v>
      </c>
      <c r="P19" s="431"/>
      <c r="Q19" s="431"/>
      <c r="R19" s="431"/>
      <c r="S19" s="431"/>
      <c r="T19" s="431"/>
      <c r="U19" s="431"/>
      <c r="V19" s="431"/>
      <c r="W19" s="431"/>
      <c r="X19" s="431"/>
      <c r="Y19" s="431"/>
      <c r="Z19" s="431"/>
      <c r="AA19" s="431"/>
      <c r="AB19" s="431"/>
      <c r="AC19" s="431"/>
      <c r="AD19" s="431"/>
      <c r="AE19" s="431"/>
      <c r="AF19" s="431"/>
      <c r="AG19" s="431"/>
      <c r="AH19" s="431"/>
      <c r="AI19" s="432"/>
    </row>
    <row r="20" spans="1:35" ht="14.85" customHeight="1">
      <c r="A20" s="430"/>
      <c r="B20" s="490"/>
      <c r="C20" s="443" t="s">
        <v>450</v>
      </c>
      <c r="D20" s="443" t="s">
        <v>419</v>
      </c>
      <c r="E20" s="443" t="s">
        <v>680</v>
      </c>
      <c r="F20" s="443" t="s">
        <v>99</v>
      </c>
      <c r="G20" s="443" t="s">
        <v>106</v>
      </c>
      <c r="H20" s="450"/>
      <c r="I20" s="450"/>
      <c r="J20" s="491"/>
      <c r="K20" s="443" t="s">
        <v>99</v>
      </c>
      <c r="L20" s="492">
        <v>2076253.0149999999</v>
      </c>
      <c r="M20" s="443" t="s">
        <v>681</v>
      </c>
      <c r="N20" s="450"/>
      <c r="O20" s="443" t="s">
        <v>99</v>
      </c>
      <c r="P20" s="431"/>
      <c r="Q20" s="431"/>
      <c r="R20" s="431"/>
      <c r="S20" s="431"/>
      <c r="T20" s="431"/>
      <c r="U20" s="431"/>
      <c r="V20" s="431"/>
      <c r="W20" s="431"/>
      <c r="X20" s="431"/>
      <c r="Y20" s="431"/>
      <c r="Z20" s="431"/>
      <c r="AA20" s="431"/>
      <c r="AB20" s="431"/>
      <c r="AC20" s="431"/>
      <c r="AD20" s="431"/>
      <c r="AE20" s="431"/>
      <c r="AF20" s="431"/>
      <c r="AG20" s="431"/>
      <c r="AH20" s="431"/>
      <c r="AI20" s="432"/>
    </row>
    <row r="21" spans="1:35" ht="14.85" customHeight="1">
      <c r="A21" s="430"/>
      <c r="B21" s="493"/>
      <c r="C21" s="446" t="s">
        <v>450</v>
      </c>
      <c r="D21" s="446" t="s">
        <v>419</v>
      </c>
      <c r="E21" s="446" t="s">
        <v>631</v>
      </c>
      <c r="F21" s="446" t="s">
        <v>99</v>
      </c>
      <c r="G21" s="446" t="s">
        <v>106</v>
      </c>
      <c r="H21" s="451"/>
      <c r="I21" s="451"/>
      <c r="J21" s="494"/>
      <c r="K21" s="446" t="s">
        <v>99</v>
      </c>
      <c r="L21" s="495">
        <v>2842261.639</v>
      </c>
      <c r="M21" s="446" t="s">
        <v>681</v>
      </c>
      <c r="N21" s="451"/>
      <c r="O21" s="446" t="s">
        <v>99</v>
      </c>
      <c r="P21" s="431"/>
      <c r="Q21" s="431"/>
      <c r="R21" s="431"/>
      <c r="S21" s="431"/>
      <c r="T21" s="431"/>
      <c r="U21" s="431"/>
      <c r="V21" s="431"/>
      <c r="W21" s="431"/>
      <c r="X21" s="431"/>
      <c r="Y21" s="431"/>
      <c r="Z21" s="431"/>
      <c r="AA21" s="431"/>
      <c r="AB21" s="431"/>
      <c r="AC21" s="431"/>
      <c r="AD21" s="431"/>
      <c r="AE21" s="431"/>
      <c r="AF21" s="431"/>
      <c r="AG21" s="431"/>
      <c r="AH21" s="431"/>
      <c r="AI21" s="432"/>
    </row>
    <row r="22" spans="1:35" ht="14.85" customHeight="1">
      <c r="A22" s="430"/>
      <c r="B22" s="490"/>
      <c r="C22" s="443" t="s">
        <v>452</v>
      </c>
      <c r="D22" s="443" t="s">
        <v>419</v>
      </c>
      <c r="E22" s="443" t="s">
        <v>680</v>
      </c>
      <c r="F22" s="443" t="s">
        <v>99</v>
      </c>
      <c r="G22" s="443" t="s">
        <v>106</v>
      </c>
      <c r="H22" s="450"/>
      <c r="I22" s="450"/>
      <c r="J22" s="491"/>
      <c r="K22" s="443" t="s">
        <v>99</v>
      </c>
      <c r="L22" s="492">
        <v>2680170.34872188</v>
      </c>
      <c r="M22" s="443" t="s">
        <v>681</v>
      </c>
      <c r="N22" s="450"/>
      <c r="O22" s="443" t="s">
        <v>99</v>
      </c>
      <c r="P22" s="431"/>
      <c r="Q22" s="431"/>
      <c r="R22" s="431"/>
      <c r="S22" s="431"/>
      <c r="T22" s="431"/>
      <c r="U22" s="431"/>
      <c r="V22" s="431"/>
      <c r="W22" s="431"/>
      <c r="X22" s="431"/>
      <c r="Y22" s="431"/>
      <c r="Z22" s="431"/>
      <c r="AA22" s="431"/>
      <c r="AB22" s="431"/>
      <c r="AC22" s="431"/>
      <c r="AD22" s="431"/>
      <c r="AE22" s="431"/>
      <c r="AF22" s="431"/>
      <c r="AG22" s="431"/>
      <c r="AH22" s="431"/>
      <c r="AI22" s="432"/>
    </row>
    <row r="23" spans="1:35" ht="14.85" customHeight="1">
      <c r="A23" s="430"/>
      <c r="B23" s="493"/>
      <c r="C23" s="446" t="s">
        <v>452</v>
      </c>
      <c r="D23" s="446" t="s">
        <v>419</v>
      </c>
      <c r="E23" s="446" t="s">
        <v>631</v>
      </c>
      <c r="F23" s="446" t="s">
        <v>99</v>
      </c>
      <c r="G23" s="446" t="s">
        <v>106</v>
      </c>
      <c r="H23" s="451"/>
      <c r="I23" s="451"/>
      <c r="J23" s="494"/>
      <c r="K23" s="446" t="s">
        <v>99</v>
      </c>
      <c r="L23" s="495">
        <v>2264414.2108322801</v>
      </c>
      <c r="M23" s="446" t="s">
        <v>681</v>
      </c>
      <c r="N23" s="451"/>
      <c r="O23" s="446" t="s">
        <v>99</v>
      </c>
      <c r="P23" s="431"/>
      <c r="Q23" s="431"/>
      <c r="R23" s="431"/>
      <c r="S23" s="431"/>
      <c r="T23" s="431"/>
      <c r="U23" s="431"/>
      <c r="V23" s="431"/>
      <c r="W23" s="431"/>
      <c r="X23" s="431"/>
      <c r="Y23" s="431"/>
      <c r="Z23" s="431"/>
      <c r="AA23" s="431"/>
      <c r="AB23" s="431"/>
      <c r="AC23" s="431"/>
      <c r="AD23" s="431"/>
      <c r="AE23" s="431"/>
      <c r="AF23" s="431"/>
      <c r="AG23" s="431"/>
      <c r="AH23" s="431"/>
      <c r="AI23" s="432"/>
    </row>
    <row r="24" spans="1:35" ht="14.85" customHeight="1">
      <c r="A24" s="430"/>
      <c r="B24" s="490"/>
      <c r="C24" s="443" t="s">
        <v>455</v>
      </c>
      <c r="D24" s="443" t="s">
        <v>419</v>
      </c>
      <c r="E24" s="443" t="s">
        <v>631</v>
      </c>
      <c r="F24" s="443" t="s">
        <v>99</v>
      </c>
      <c r="G24" s="443" t="s">
        <v>106</v>
      </c>
      <c r="H24" s="450"/>
      <c r="I24" s="450"/>
      <c r="J24" s="491"/>
      <c r="K24" s="443" t="s">
        <v>99</v>
      </c>
      <c r="L24" s="492">
        <v>42889.919999999998</v>
      </c>
      <c r="M24" s="443" t="s">
        <v>681</v>
      </c>
      <c r="N24" s="450"/>
      <c r="O24" s="443" t="s">
        <v>99</v>
      </c>
      <c r="P24" s="431"/>
      <c r="Q24" s="431"/>
      <c r="R24" s="431"/>
      <c r="S24" s="431"/>
      <c r="T24" s="431"/>
      <c r="U24" s="431"/>
      <c r="V24" s="431"/>
      <c r="W24" s="431"/>
      <c r="X24" s="431"/>
      <c r="Y24" s="431"/>
      <c r="Z24" s="431"/>
      <c r="AA24" s="431"/>
      <c r="AB24" s="431"/>
      <c r="AC24" s="431"/>
      <c r="AD24" s="431"/>
      <c r="AE24" s="431"/>
      <c r="AF24" s="431"/>
      <c r="AG24" s="431"/>
      <c r="AH24" s="431"/>
      <c r="AI24" s="432"/>
    </row>
    <row r="25" spans="1:35" ht="14.85" customHeight="1">
      <c r="A25" s="430"/>
      <c r="B25" s="493"/>
      <c r="C25" s="446" t="s">
        <v>457</v>
      </c>
      <c r="D25" s="446" t="s">
        <v>419</v>
      </c>
      <c r="E25" s="446" t="s">
        <v>680</v>
      </c>
      <c r="F25" s="446" t="s">
        <v>99</v>
      </c>
      <c r="G25" s="446" t="s">
        <v>106</v>
      </c>
      <c r="H25" s="451"/>
      <c r="I25" s="451"/>
      <c r="J25" s="494"/>
      <c r="K25" s="446" t="s">
        <v>99</v>
      </c>
      <c r="L25" s="495">
        <v>1507420.0789999999</v>
      </c>
      <c r="M25" s="446" t="s">
        <v>681</v>
      </c>
      <c r="N25" s="451"/>
      <c r="O25" s="446" t="s">
        <v>99</v>
      </c>
      <c r="P25" s="431"/>
      <c r="Q25" s="431"/>
      <c r="R25" s="431"/>
      <c r="S25" s="431"/>
      <c r="T25" s="431"/>
      <c r="U25" s="431"/>
      <c r="V25" s="431"/>
      <c r="W25" s="431"/>
      <c r="X25" s="431"/>
      <c r="Y25" s="431"/>
      <c r="Z25" s="431"/>
      <c r="AA25" s="431"/>
      <c r="AB25" s="431"/>
      <c r="AC25" s="431"/>
      <c r="AD25" s="431"/>
      <c r="AE25" s="431"/>
      <c r="AF25" s="431"/>
      <c r="AG25" s="431"/>
      <c r="AH25" s="431"/>
      <c r="AI25" s="432"/>
    </row>
    <row r="26" spans="1:35" ht="14.85" customHeight="1">
      <c r="A26" s="430"/>
      <c r="B26" s="490"/>
      <c r="C26" s="443" t="s">
        <v>457</v>
      </c>
      <c r="D26" s="443" t="s">
        <v>419</v>
      </c>
      <c r="E26" s="443" t="s">
        <v>631</v>
      </c>
      <c r="F26" s="443" t="s">
        <v>99</v>
      </c>
      <c r="G26" s="443" t="s">
        <v>106</v>
      </c>
      <c r="H26" s="450"/>
      <c r="I26" s="450"/>
      <c r="J26" s="491"/>
      <c r="K26" s="443" t="s">
        <v>99</v>
      </c>
      <c r="L26" s="492">
        <v>2202200.952</v>
      </c>
      <c r="M26" s="443" t="s">
        <v>681</v>
      </c>
      <c r="N26" s="450"/>
      <c r="O26" s="443" t="s">
        <v>99</v>
      </c>
      <c r="P26" s="431"/>
      <c r="Q26" s="431"/>
      <c r="R26" s="431"/>
      <c r="S26" s="431"/>
      <c r="T26" s="431"/>
      <c r="U26" s="431"/>
      <c r="V26" s="431"/>
      <c r="W26" s="431"/>
      <c r="X26" s="431"/>
      <c r="Y26" s="431"/>
      <c r="Z26" s="431"/>
      <c r="AA26" s="431"/>
      <c r="AB26" s="431"/>
      <c r="AC26" s="431"/>
      <c r="AD26" s="431"/>
      <c r="AE26" s="431"/>
      <c r="AF26" s="431"/>
      <c r="AG26" s="431"/>
      <c r="AH26" s="431"/>
      <c r="AI26" s="432"/>
    </row>
    <row r="27" spans="1:35" ht="14.85" customHeight="1">
      <c r="A27" s="430"/>
      <c r="B27" s="493"/>
      <c r="C27" s="446" t="s">
        <v>459</v>
      </c>
      <c r="D27" s="446" t="s">
        <v>419</v>
      </c>
      <c r="E27" s="446" t="s">
        <v>680</v>
      </c>
      <c r="F27" s="446" t="s">
        <v>99</v>
      </c>
      <c r="G27" s="446" t="s">
        <v>106</v>
      </c>
      <c r="H27" s="451"/>
      <c r="I27" s="451"/>
      <c r="J27" s="494"/>
      <c r="K27" s="446" t="s">
        <v>99</v>
      </c>
      <c r="L27" s="495">
        <v>378102.9963</v>
      </c>
      <c r="M27" s="446" t="s">
        <v>681</v>
      </c>
      <c r="N27" s="451"/>
      <c r="O27" s="446" t="s">
        <v>106</v>
      </c>
      <c r="P27" s="431"/>
      <c r="Q27" s="431"/>
      <c r="R27" s="431"/>
      <c r="S27" s="431"/>
      <c r="T27" s="431"/>
      <c r="U27" s="431"/>
      <c r="V27" s="431"/>
      <c r="W27" s="431"/>
      <c r="X27" s="431"/>
      <c r="Y27" s="431"/>
      <c r="Z27" s="431"/>
      <c r="AA27" s="431"/>
      <c r="AB27" s="431"/>
      <c r="AC27" s="431"/>
      <c r="AD27" s="431"/>
      <c r="AE27" s="431"/>
      <c r="AF27" s="431"/>
      <c r="AG27" s="431"/>
      <c r="AH27" s="431"/>
      <c r="AI27" s="432"/>
    </row>
    <row r="28" spans="1:35" ht="14.85" customHeight="1">
      <c r="A28" s="430"/>
      <c r="B28" s="490"/>
      <c r="C28" s="443" t="s">
        <v>459</v>
      </c>
      <c r="D28" s="443" t="s">
        <v>419</v>
      </c>
      <c r="E28" s="443" t="s">
        <v>631</v>
      </c>
      <c r="F28" s="443" t="s">
        <v>99</v>
      </c>
      <c r="G28" s="443" t="s">
        <v>106</v>
      </c>
      <c r="H28" s="450"/>
      <c r="I28" s="450"/>
      <c r="J28" s="491"/>
      <c r="K28" s="443" t="s">
        <v>99</v>
      </c>
      <c r="L28" s="492">
        <v>218069.27108877301</v>
      </c>
      <c r="M28" s="443" t="s">
        <v>681</v>
      </c>
      <c r="N28" s="450"/>
      <c r="O28" s="443" t="s">
        <v>106</v>
      </c>
      <c r="P28" s="431"/>
      <c r="Q28" s="431"/>
      <c r="R28" s="431"/>
      <c r="S28" s="431"/>
      <c r="T28" s="431"/>
      <c r="U28" s="431"/>
      <c r="V28" s="431"/>
      <c r="W28" s="431"/>
      <c r="X28" s="431"/>
      <c r="Y28" s="431"/>
      <c r="Z28" s="431"/>
      <c r="AA28" s="431"/>
      <c r="AB28" s="431"/>
      <c r="AC28" s="431"/>
      <c r="AD28" s="431"/>
      <c r="AE28" s="431"/>
      <c r="AF28" s="431"/>
      <c r="AG28" s="431"/>
      <c r="AH28" s="431"/>
      <c r="AI28" s="432"/>
    </row>
    <row r="29" spans="1:35" ht="14.85" customHeight="1">
      <c r="A29" s="430"/>
      <c r="B29" s="493"/>
      <c r="C29" s="446" t="s">
        <v>440</v>
      </c>
      <c r="D29" s="446" t="s">
        <v>413</v>
      </c>
      <c r="E29" s="446" t="s">
        <v>629</v>
      </c>
      <c r="F29" s="446" t="s">
        <v>106</v>
      </c>
      <c r="G29" s="446" t="s">
        <v>106</v>
      </c>
      <c r="H29" s="451"/>
      <c r="I29" s="446" t="s">
        <v>91</v>
      </c>
      <c r="J29" s="494">
        <v>438011142</v>
      </c>
      <c r="K29" s="446" t="s">
        <v>106</v>
      </c>
      <c r="L29" s="451"/>
      <c r="M29" s="451"/>
      <c r="N29" s="451"/>
      <c r="O29" s="446" t="s">
        <v>99</v>
      </c>
      <c r="P29" s="431"/>
      <c r="Q29" s="431"/>
      <c r="R29" s="431"/>
      <c r="S29" s="431"/>
      <c r="T29" s="431"/>
      <c r="U29" s="431"/>
      <c r="V29" s="431"/>
      <c r="W29" s="431"/>
      <c r="X29" s="431"/>
      <c r="Y29" s="431"/>
      <c r="Z29" s="431"/>
      <c r="AA29" s="431"/>
      <c r="AB29" s="431"/>
      <c r="AC29" s="431"/>
      <c r="AD29" s="431"/>
      <c r="AE29" s="431"/>
      <c r="AF29" s="431"/>
      <c r="AG29" s="431"/>
      <c r="AH29" s="431"/>
      <c r="AI29" s="432"/>
    </row>
    <row r="30" spans="1:35" ht="14.85" customHeight="1">
      <c r="A30" s="430"/>
      <c r="B30" s="490"/>
      <c r="C30" s="443" t="s">
        <v>440</v>
      </c>
      <c r="D30" s="443" t="s">
        <v>413</v>
      </c>
      <c r="E30" s="443" t="s">
        <v>627</v>
      </c>
      <c r="F30" s="443" t="s">
        <v>106</v>
      </c>
      <c r="G30" s="443" t="s">
        <v>106</v>
      </c>
      <c r="H30" s="450"/>
      <c r="I30" s="443" t="s">
        <v>91</v>
      </c>
      <c r="J30" s="491">
        <v>408730304040.65802</v>
      </c>
      <c r="K30" s="443" t="s">
        <v>106</v>
      </c>
      <c r="L30" s="450"/>
      <c r="M30" s="450"/>
      <c r="N30" s="450"/>
      <c r="O30" s="443" t="s">
        <v>99</v>
      </c>
      <c r="P30" s="431"/>
      <c r="Q30" s="431"/>
      <c r="R30" s="431"/>
      <c r="S30" s="431"/>
      <c r="T30" s="431"/>
      <c r="U30" s="431"/>
      <c r="V30" s="431"/>
      <c r="W30" s="431"/>
      <c r="X30" s="431"/>
      <c r="Y30" s="431"/>
      <c r="Z30" s="431"/>
      <c r="AA30" s="431"/>
      <c r="AB30" s="431"/>
      <c r="AC30" s="431"/>
      <c r="AD30" s="431"/>
      <c r="AE30" s="431"/>
      <c r="AF30" s="431"/>
      <c r="AG30" s="431"/>
      <c r="AH30" s="431"/>
      <c r="AI30" s="432"/>
    </row>
    <row r="31" spans="1:35" ht="14.85" customHeight="1">
      <c r="A31" s="430"/>
      <c r="B31" s="493"/>
      <c r="C31" s="446" t="s">
        <v>440</v>
      </c>
      <c r="D31" s="446" t="s">
        <v>419</v>
      </c>
      <c r="E31" s="446" t="s">
        <v>605</v>
      </c>
      <c r="F31" s="446" t="s">
        <v>106</v>
      </c>
      <c r="G31" s="446" t="s">
        <v>106</v>
      </c>
      <c r="H31" s="451"/>
      <c r="I31" s="446" t="s">
        <v>91</v>
      </c>
      <c r="J31" s="494">
        <v>132013350</v>
      </c>
      <c r="K31" s="446" t="s">
        <v>106</v>
      </c>
      <c r="L31" s="451"/>
      <c r="M31" s="451"/>
      <c r="N31" s="451"/>
      <c r="O31" s="446" t="s">
        <v>99</v>
      </c>
      <c r="P31" s="431"/>
      <c r="Q31" s="431"/>
      <c r="R31" s="431"/>
      <c r="S31" s="431"/>
      <c r="T31" s="431"/>
      <c r="U31" s="431"/>
      <c r="V31" s="431"/>
      <c r="W31" s="431"/>
      <c r="X31" s="431"/>
      <c r="Y31" s="431"/>
      <c r="Z31" s="431"/>
      <c r="AA31" s="431"/>
      <c r="AB31" s="431"/>
      <c r="AC31" s="431"/>
      <c r="AD31" s="431"/>
      <c r="AE31" s="431"/>
      <c r="AF31" s="431"/>
      <c r="AG31" s="431"/>
      <c r="AH31" s="431"/>
      <c r="AI31" s="432"/>
    </row>
    <row r="32" spans="1:35" ht="14.85" customHeight="1">
      <c r="A32" s="430"/>
      <c r="B32" s="490"/>
      <c r="C32" s="443" t="s">
        <v>440</v>
      </c>
      <c r="D32" s="443" t="s">
        <v>416</v>
      </c>
      <c r="E32" s="443" t="s">
        <v>618</v>
      </c>
      <c r="F32" s="443" t="s">
        <v>106</v>
      </c>
      <c r="G32" s="443" t="s">
        <v>106</v>
      </c>
      <c r="H32" s="450"/>
      <c r="I32" s="443" t="s">
        <v>91</v>
      </c>
      <c r="J32" s="491">
        <v>2020338992</v>
      </c>
      <c r="K32" s="443" t="s">
        <v>106</v>
      </c>
      <c r="L32" s="450"/>
      <c r="M32" s="450"/>
      <c r="N32" s="450"/>
      <c r="O32" s="443" t="s">
        <v>99</v>
      </c>
      <c r="P32" s="431"/>
      <c r="Q32" s="431"/>
      <c r="R32" s="431"/>
      <c r="S32" s="431"/>
      <c r="T32" s="431"/>
      <c r="U32" s="431"/>
      <c r="V32" s="431"/>
      <c r="W32" s="431"/>
      <c r="X32" s="431"/>
      <c r="Y32" s="431"/>
      <c r="Z32" s="431"/>
      <c r="AA32" s="431"/>
      <c r="AB32" s="431"/>
      <c r="AC32" s="431"/>
      <c r="AD32" s="431"/>
      <c r="AE32" s="431"/>
      <c r="AF32" s="431"/>
      <c r="AG32" s="431"/>
      <c r="AH32" s="431"/>
      <c r="AI32" s="432"/>
    </row>
    <row r="33" spans="1:35" ht="14.85" customHeight="1">
      <c r="A33" s="430"/>
      <c r="B33" s="493"/>
      <c r="C33" s="446" t="s">
        <v>440</v>
      </c>
      <c r="D33" s="446" t="s">
        <v>416</v>
      </c>
      <c r="E33" s="446" t="s">
        <v>613</v>
      </c>
      <c r="F33" s="446" t="s">
        <v>106</v>
      </c>
      <c r="G33" s="446" t="s">
        <v>106</v>
      </c>
      <c r="H33" s="451"/>
      <c r="I33" s="446" t="s">
        <v>91</v>
      </c>
      <c r="J33" s="494">
        <v>562812412</v>
      </c>
      <c r="K33" s="446" t="s">
        <v>106</v>
      </c>
      <c r="L33" s="451"/>
      <c r="M33" s="451"/>
      <c r="N33" s="451"/>
      <c r="O33" s="446" t="s">
        <v>99</v>
      </c>
      <c r="P33" s="431"/>
      <c r="Q33" s="431"/>
      <c r="R33" s="431"/>
      <c r="S33" s="431"/>
      <c r="T33" s="431"/>
      <c r="U33" s="431"/>
      <c r="V33" s="431"/>
      <c r="W33" s="431"/>
      <c r="X33" s="431"/>
      <c r="Y33" s="431"/>
      <c r="Z33" s="431"/>
      <c r="AA33" s="431"/>
      <c r="AB33" s="431"/>
      <c r="AC33" s="431"/>
      <c r="AD33" s="431"/>
      <c r="AE33" s="431"/>
      <c r="AF33" s="431"/>
      <c r="AG33" s="431"/>
      <c r="AH33" s="431"/>
      <c r="AI33" s="432"/>
    </row>
    <row r="34" spans="1:35" ht="14.85" customHeight="1">
      <c r="A34" s="430"/>
      <c r="B34" s="490"/>
      <c r="C34" s="443" t="s">
        <v>440</v>
      </c>
      <c r="D34" s="443" t="s">
        <v>416</v>
      </c>
      <c r="E34" s="443" t="s">
        <v>610</v>
      </c>
      <c r="F34" s="443" t="s">
        <v>106</v>
      </c>
      <c r="G34" s="443" t="s">
        <v>106</v>
      </c>
      <c r="H34" s="450"/>
      <c r="I34" s="443" t="s">
        <v>91</v>
      </c>
      <c r="J34" s="491">
        <v>148192679</v>
      </c>
      <c r="K34" s="443" t="s">
        <v>106</v>
      </c>
      <c r="L34" s="450"/>
      <c r="M34" s="450"/>
      <c r="N34" s="450"/>
      <c r="O34" s="443" t="s">
        <v>99</v>
      </c>
      <c r="P34" s="431"/>
      <c r="Q34" s="431"/>
      <c r="R34" s="431"/>
      <c r="S34" s="431"/>
      <c r="T34" s="431"/>
      <c r="U34" s="431"/>
      <c r="V34" s="431"/>
      <c r="W34" s="431"/>
      <c r="X34" s="431"/>
      <c r="Y34" s="431"/>
      <c r="Z34" s="431"/>
      <c r="AA34" s="431"/>
      <c r="AB34" s="431"/>
      <c r="AC34" s="431"/>
      <c r="AD34" s="431"/>
      <c r="AE34" s="431"/>
      <c r="AF34" s="431"/>
      <c r="AG34" s="431"/>
      <c r="AH34" s="431"/>
      <c r="AI34" s="432"/>
    </row>
    <row r="35" spans="1:35" ht="14.85" customHeight="1">
      <c r="A35" s="430"/>
      <c r="B35" s="493"/>
      <c r="C35" s="446" t="s">
        <v>440</v>
      </c>
      <c r="D35" s="446" t="s">
        <v>416</v>
      </c>
      <c r="E35" s="446" t="s">
        <v>616</v>
      </c>
      <c r="F35" s="446" t="s">
        <v>106</v>
      </c>
      <c r="G35" s="446" t="s">
        <v>106</v>
      </c>
      <c r="H35" s="451"/>
      <c r="I35" s="446" t="s">
        <v>91</v>
      </c>
      <c r="J35" s="494">
        <v>12061585</v>
      </c>
      <c r="K35" s="446" t="s">
        <v>106</v>
      </c>
      <c r="L35" s="451"/>
      <c r="M35" s="451"/>
      <c r="N35" s="451"/>
      <c r="O35" s="446" t="s">
        <v>99</v>
      </c>
      <c r="P35" s="431"/>
      <c r="Q35" s="431"/>
      <c r="R35" s="431"/>
      <c r="S35" s="431"/>
      <c r="T35" s="431"/>
      <c r="U35" s="431"/>
      <c r="V35" s="431"/>
      <c r="W35" s="431"/>
      <c r="X35" s="431"/>
      <c r="Y35" s="431"/>
      <c r="Z35" s="431"/>
      <c r="AA35" s="431"/>
      <c r="AB35" s="431"/>
      <c r="AC35" s="431"/>
      <c r="AD35" s="431"/>
      <c r="AE35" s="431"/>
      <c r="AF35" s="431"/>
      <c r="AG35" s="431"/>
      <c r="AH35" s="431"/>
      <c r="AI35" s="432"/>
    </row>
    <row r="36" spans="1:35" ht="14.85" customHeight="1">
      <c r="A36" s="430"/>
      <c r="B36" s="490"/>
      <c r="C36" s="443" t="s">
        <v>440</v>
      </c>
      <c r="D36" s="443" t="s">
        <v>416</v>
      </c>
      <c r="E36" s="443" t="s">
        <v>621</v>
      </c>
      <c r="F36" s="443" t="s">
        <v>106</v>
      </c>
      <c r="G36" s="443" t="s">
        <v>106</v>
      </c>
      <c r="H36" s="450"/>
      <c r="I36" s="443" t="s">
        <v>91</v>
      </c>
      <c r="J36" s="491">
        <v>4244000</v>
      </c>
      <c r="K36" s="443" t="s">
        <v>106</v>
      </c>
      <c r="L36" s="450"/>
      <c r="M36" s="450"/>
      <c r="N36" s="450"/>
      <c r="O36" s="443" t="s">
        <v>99</v>
      </c>
      <c r="P36" s="431"/>
      <c r="Q36" s="431"/>
      <c r="R36" s="431"/>
      <c r="S36" s="431"/>
      <c r="T36" s="431"/>
      <c r="U36" s="431"/>
      <c r="V36" s="431"/>
      <c r="W36" s="431"/>
      <c r="X36" s="431"/>
      <c r="Y36" s="431"/>
      <c r="Z36" s="431"/>
      <c r="AA36" s="431"/>
      <c r="AB36" s="431"/>
      <c r="AC36" s="431"/>
      <c r="AD36" s="431"/>
      <c r="AE36" s="431"/>
      <c r="AF36" s="431"/>
      <c r="AG36" s="431"/>
      <c r="AH36" s="431"/>
      <c r="AI36" s="432"/>
    </row>
    <row r="37" spans="1:35" ht="14.85" customHeight="1">
      <c r="A37" s="430"/>
      <c r="B37" s="493"/>
      <c r="C37" s="446" t="s">
        <v>440</v>
      </c>
      <c r="D37" s="446" t="s">
        <v>416</v>
      </c>
      <c r="E37" s="446" t="s">
        <v>620</v>
      </c>
      <c r="F37" s="446" t="s">
        <v>106</v>
      </c>
      <c r="G37" s="446" t="s">
        <v>106</v>
      </c>
      <c r="H37" s="451"/>
      <c r="I37" s="446" t="s">
        <v>91</v>
      </c>
      <c r="J37" s="494">
        <v>1237500</v>
      </c>
      <c r="K37" s="446" t="s">
        <v>106</v>
      </c>
      <c r="L37" s="451"/>
      <c r="M37" s="451"/>
      <c r="N37" s="451"/>
      <c r="O37" s="446" t="s">
        <v>99</v>
      </c>
      <c r="P37" s="431"/>
      <c r="Q37" s="431"/>
      <c r="R37" s="431"/>
      <c r="S37" s="431"/>
      <c r="T37" s="431"/>
      <c r="U37" s="431"/>
      <c r="V37" s="431"/>
      <c r="W37" s="431"/>
      <c r="X37" s="431"/>
      <c r="Y37" s="431"/>
      <c r="Z37" s="431"/>
      <c r="AA37" s="431"/>
      <c r="AB37" s="431"/>
      <c r="AC37" s="431"/>
      <c r="AD37" s="431"/>
      <c r="AE37" s="431"/>
      <c r="AF37" s="431"/>
      <c r="AG37" s="431"/>
      <c r="AH37" s="431"/>
      <c r="AI37" s="432"/>
    </row>
    <row r="38" spans="1:35" ht="14.85" customHeight="1">
      <c r="A38" s="430"/>
      <c r="B38" s="490"/>
      <c r="C38" s="443" t="s">
        <v>440</v>
      </c>
      <c r="D38" s="443" t="s">
        <v>416</v>
      </c>
      <c r="E38" s="443" t="s">
        <v>614</v>
      </c>
      <c r="F38" s="443" t="s">
        <v>106</v>
      </c>
      <c r="G38" s="443" t="s">
        <v>106</v>
      </c>
      <c r="H38" s="450"/>
      <c r="I38" s="443" t="s">
        <v>91</v>
      </c>
      <c r="J38" s="491">
        <v>33795180</v>
      </c>
      <c r="K38" s="443" t="s">
        <v>106</v>
      </c>
      <c r="L38" s="450"/>
      <c r="M38" s="450"/>
      <c r="N38" s="450"/>
      <c r="O38" s="443" t="s">
        <v>99</v>
      </c>
      <c r="P38" s="431"/>
      <c r="Q38" s="431"/>
      <c r="R38" s="431"/>
      <c r="S38" s="431"/>
      <c r="T38" s="431"/>
      <c r="U38" s="431"/>
      <c r="V38" s="431"/>
      <c r="W38" s="431"/>
      <c r="X38" s="431"/>
      <c r="Y38" s="431"/>
      <c r="Z38" s="431"/>
      <c r="AA38" s="431"/>
      <c r="AB38" s="431"/>
      <c r="AC38" s="431"/>
      <c r="AD38" s="431"/>
      <c r="AE38" s="431"/>
      <c r="AF38" s="431"/>
      <c r="AG38" s="431"/>
      <c r="AH38" s="431"/>
      <c r="AI38" s="432"/>
    </row>
    <row r="39" spans="1:35" ht="14.85" customHeight="1">
      <c r="A39" s="430"/>
      <c r="B39" s="493"/>
      <c r="C39" s="446" t="s">
        <v>440</v>
      </c>
      <c r="D39" s="446" t="s">
        <v>416</v>
      </c>
      <c r="E39" s="446" t="s">
        <v>606</v>
      </c>
      <c r="F39" s="446" t="s">
        <v>106</v>
      </c>
      <c r="G39" s="446" t="s">
        <v>106</v>
      </c>
      <c r="H39" s="451"/>
      <c r="I39" s="446" t="s">
        <v>91</v>
      </c>
      <c r="J39" s="494">
        <v>151541866</v>
      </c>
      <c r="K39" s="446" t="s">
        <v>106</v>
      </c>
      <c r="L39" s="451"/>
      <c r="M39" s="451"/>
      <c r="N39" s="451"/>
      <c r="O39" s="446" t="s">
        <v>99</v>
      </c>
      <c r="P39" s="431"/>
      <c r="Q39" s="431"/>
      <c r="R39" s="431"/>
      <c r="S39" s="431"/>
      <c r="T39" s="431"/>
      <c r="U39" s="431"/>
      <c r="V39" s="431"/>
      <c r="W39" s="431"/>
      <c r="X39" s="431"/>
      <c r="Y39" s="431"/>
      <c r="Z39" s="431"/>
      <c r="AA39" s="431"/>
      <c r="AB39" s="431"/>
      <c r="AC39" s="431"/>
      <c r="AD39" s="431"/>
      <c r="AE39" s="431"/>
      <c r="AF39" s="431"/>
      <c r="AG39" s="431"/>
      <c r="AH39" s="431"/>
      <c r="AI39" s="432"/>
    </row>
    <row r="40" spans="1:35" ht="14.85" customHeight="1">
      <c r="A40" s="430"/>
      <c r="B40" s="490"/>
      <c r="C40" s="443" t="s">
        <v>440</v>
      </c>
      <c r="D40" s="443" t="s">
        <v>417</v>
      </c>
      <c r="E40" s="443" t="s">
        <v>595</v>
      </c>
      <c r="F40" s="443" t="s">
        <v>106</v>
      </c>
      <c r="G40" s="443" t="s">
        <v>106</v>
      </c>
      <c r="H40" s="450"/>
      <c r="I40" s="443" t="s">
        <v>91</v>
      </c>
      <c r="J40" s="491">
        <v>30294093</v>
      </c>
      <c r="K40" s="443" t="s">
        <v>106</v>
      </c>
      <c r="L40" s="450"/>
      <c r="M40" s="450"/>
      <c r="N40" s="450"/>
      <c r="O40" s="443" t="s">
        <v>99</v>
      </c>
      <c r="P40" s="431"/>
      <c r="Q40" s="431"/>
      <c r="R40" s="431"/>
      <c r="S40" s="431"/>
      <c r="T40" s="431"/>
      <c r="U40" s="431"/>
      <c r="V40" s="431"/>
      <c r="W40" s="431"/>
      <c r="X40" s="431"/>
      <c r="Y40" s="431"/>
      <c r="Z40" s="431"/>
      <c r="AA40" s="431"/>
      <c r="AB40" s="431"/>
      <c r="AC40" s="431"/>
      <c r="AD40" s="431"/>
      <c r="AE40" s="431"/>
      <c r="AF40" s="431"/>
      <c r="AG40" s="431"/>
      <c r="AH40" s="431"/>
      <c r="AI40" s="432"/>
    </row>
    <row r="41" spans="1:35" ht="14.85" customHeight="1">
      <c r="A41" s="430"/>
      <c r="B41" s="493"/>
      <c r="C41" s="446" t="s">
        <v>440</v>
      </c>
      <c r="D41" s="446" t="s">
        <v>417</v>
      </c>
      <c r="E41" s="446" t="s">
        <v>596</v>
      </c>
      <c r="F41" s="446" t="s">
        <v>106</v>
      </c>
      <c r="G41" s="446" t="s">
        <v>106</v>
      </c>
      <c r="H41" s="451"/>
      <c r="I41" s="446" t="s">
        <v>91</v>
      </c>
      <c r="J41" s="494">
        <v>74316263</v>
      </c>
      <c r="K41" s="446" t="s">
        <v>106</v>
      </c>
      <c r="L41" s="451"/>
      <c r="M41" s="451"/>
      <c r="N41" s="451"/>
      <c r="O41" s="446" t="s">
        <v>99</v>
      </c>
      <c r="P41" s="431"/>
      <c r="Q41" s="431"/>
      <c r="R41" s="431"/>
      <c r="S41" s="431"/>
      <c r="T41" s="431"/>
      <c r="U41" s="431"/>
      <c r="V41" s="431"/>
      <c r="W41" s="431"/>
      <c r="X41" s="431"/>
      <c r="Y41" s="431"/>
      <c r="Z41" s="431"/>
      <c r="AA41" s="431"/>
      <c r="AB41" s="431"/>
      <c r="AC41" s="431"/>
      <c r="AD41" s="431"/>
      <c r="AE41" s="431"/>
      <c r="AF41" s="431"/>
      <c r="AG41" s="431"/>
      <c r="AH41" s="431"/>
      <c r="AI41" s="432"/>
    </row>
    <row r="42" spans="1:35" ht="14.85" customHeight="1">
      <c r="A42" s="430"/>
      <c r="B42" s="490"/>
      <c r="C42" s="443" t="s">
        <v>440</v>
      </c>
      <c r="D42" s="443" t="s">
        <v>417</v>
      </c>
      <c r="E42" s="443" t="s">
        <v>597</v>
      </c>
      <c r="F42" s="443" t="s">
        <v>106</v>
      </c>
      <c r="G42" s="443" t="s">
        <v>106</v>
      </c>
      <c r="H42" s="450"/>
      <c r="I42" s="443" t="s">
        <v>91</v>
      </c>
      <c r="J42" s="491">
        <v>72819396</v>
      </c>
      <c r="K42" s="443" t="s">
        <v>106</v>
      </c>
      <c r="L42" s="450"/>
      <c r="M42" s="450"/>
      <c r="N42" s="450"/>
      <c r="O42" s="443" t="s">
        <v>99</v>
      </c>
      <c r="P42" s="431"/>
      <c r="Q42" s="431"/>
      <c r="R42" s="431"/>
      <c r="S42" s="431"/>
      <c r="T42" s="431"/>
      <c r="U42" s="431"/>
      <c r="V42" s="431"/>
      <c r="W42" s="431"/>
      <c r="X42" s="431"/>
      <c r="Y42" s="431"/>
      <c r="Z42" s="431"/>
      <c r="AA42" s="431"/>
      <c r="AB42" s="431"/>
      <c r="AC42" s="431"/>
      <c r="AD42" s="431"/>
      <c r="AE42" s="431"/>
      <c r="AF42" s="431"/>
      <c r="AG42" s="431"/>
      <c r="AH42" s="431"/>
      <c r="AI42" s="432"/>
    </row>
    <row r="43" spans="1:35" ht="14.85" customHeight="1">
      <c r="A43" s="430"/>
      <c r="B43" s="493"/>
      <c r="C43" s="446" t="s">
        <v>426</v>
      </c>
      <c r="D43" s="446" t="s">
        <v>416</v>
      </c>
      <c r="E43" s="446" t="s">
        <v>612</v>
      </c>
      <c r="F43" s="446" t="s">
        <v>106</v>
      </c>
      <c r="G43" s="446" t="s">
        <v>106</v>
      </c>
      <c r="H43" s="451"/>
      <c r="I43" s="446" t="s">
        <v>91</v>
      </c>
      <c r="J43" s="494">
        <v>40000000</v>
      </c>
      <c r="K43" s="446" t="s">
        <v>106</v>
      </c>
      <c r="L43" s="451"/>
      <c r="M43" s="451"/>
      <c r="N43" s="451"/>
      <c r="O43" s="446" t="s">
        <v>99</v>
      </c>
      <c r="P43" s="431"/>
      <c r="Q43" s="431"/>
      <c r="R43" s="431"/>
      <c r="S43" s="431"/>
      <c r="T43" s="431"/>
      <c r="U43" s="431"/>
      <c r="V43" s="431"/>
      <c r="W43" s="431"/>
      <c r="X43" s="431"/>
      <c r="Y43" s="431"/>
      <c r="Z43" s="431"/>
      <c r="AA43" s="431"/>
      <c r="AB43" s="431"/>
      <c r="AC43" s="431"/>
      <c r="AD43" s="431"/>
      <c r="AE43" s="431"/>
      <c r="AF43" s="431"/>
      <c r="AG43" s="431"/>
      <c r="AH43" s="431"/>
      <c r="AI43" s="432"/>
    </row>
    <row r="44" spans="1:35" ht="14.85" customHeight="1">
      <c r="A44" s="430"/>
      <c r="B44" s="490"/>
      <c r="C44" s="443" t="s">
        <v>426</v>
      </c>
      <c r="D44" s="443" t="s">
        <v>416</v>
      </c>
      <c r="E44" s="443" t="s">
        <v>618</v>
      </c>
      <c r="F44" s="443" t="s">
        <v>106</v>
      </c>
      <c r="G44" s="443" t="s">
        <v>106</v>
      </c>
      <c r="H44" s="450"/>
      <c r="I44" s="443" t="s">
        <v>91</v>
      </c>
      <c r="J44" s="491">
        <v>396531367</v>
      </c>
      <c r="K44" s="443" t="s">
        <v>106</v>
      </c>
      <c r="L44" s="450"/>
      <c r="M44" s="450"/>
      <c r="N44" s="450"/>
      <c r="O44" s="443" t="s">
        <v>99</v>
      </c>
      <c r="P44" s="431"/>
      <c r="Q44" s="431"/>
      <c r="R44" s="431"/>
      <c r="S44" s="431"/>
      <c r="T44" s="431"/>
      <c r="U44" s="431"/>
      <c r="V44" s="431"/>
      <c r="W44" s="431"/>
      <c r="X44" s="431"/>
      <c r="Y44" s="431"/>
      <c r="Z44" s="431"/>
      <c r="AA44" s="431"/>
      <c r="AB44" s="431"/>
      <c r="AC44" s="431"/>
      <c r="AD44" s="431"/>
      <c r="AE44" s="431"/>
      <c r="AF44" s="431"/>
      <c r="AG44" s="431"/>
      <c r="AH44" s="431"/>
      <c r="AI44" s="432"/>
    </row>
    <row r="45" spans="1:35" ht="14.85" customHeight="1">
      <c r="A45" s="430"/>
      <c r="B45" s="493"/>
      <c r="C45" s="446" t="s">
        <v>426</v>
      </c>
      <c r="D45" s="446" t="s">
        <v>416</v>
      </c>
      <c r="E45" s="446" t="s">
        <v>607</v>
      </c>
      <c r="F45" s="446" t="s">
        <v>106</v>
      </c>
      <c r="G45" s="446" t="s">
        <v>106</v>
      </c>
      <c r="H45" s="451"/>
      <c r="I45" s="446" t="s">
        <v>91</v>
      </c>
      <c r="J45" s="494">
        <v>4572780</v>
      </c>
      <c r="K45" s="446" t="s">
        <v>106</v>
      </c>
      <c r="L45" s="451"/>
      <c r="M45" s="451"/>
      <c r="N45" s="451"/>
      <c r="O45" s="446" t="s">
        <v>99</v>
      </c>
      <c r="P45" s="431"/>
      <c r="Q45" s="431"/>
      <c r="R45" s="431"/>
      <c r="S45" s="431"/>
      <c r="T45" s="431"/>
      <c r="U45" s="431"/>
      <c r="V45" s="431"/>
      <c r="W45" s="431"/>
      <c r="X45" s="431"/>
      <c r="Y45" s="431"/>
      <c r="Z45" s="431"/>
      <c r="AA45" s="431"/>
      <c r="AB45" s="431"/>
      <c r="AC45" s="431"/>
      <c r="AD45" s="431"/>
      <c r="AE45" s="431"/>
      <c r="AF45" s="431"/>
      <c r="AG45" s="431"/>
      <c r="AH45" s="431"/>
      <c r="AI45" s="432"/>
    </row>
    <row r="46" spans="1:35" ht="14.85" customHeight="1">
      <c r="A46" s="430"/>
      <c r="B46" s="490"/>
      <c r="C46" s="443" t="s">
        <v>426</v>
      </c>
      <c r="D46" s="443" t="s">
        <v>416</v>
      </c>
      <c r="E46" s="443" t="s">
        <v>621</v>
      </c>
      <c r="F46" s="443" t="s">
        <v>106</v>
      </c>
      <c r="G46" s="443" t="s">
        <v>106</v>
      </c>
      <c r="H46" s="450"/>
      <c r="I46" s="443" t="s">
        <v>91</v>
      </c>
      <c r="J46" s="491">
        <v>805960</v>
      </c>
      <c r="K46" s="443" t="s">
        <v>106</v>
      </c>
      <c r="L46" s="450"/>
      <c r="M46" s="450"/>
      <c r="N46" s="450"/>
      <c r="O46" s="443" t="s">
        <v>99</v>
      </c>
      <c r="P46" s="431"/>
      <c r="Q46" s="431"/>
      <c r="R46" s="431"/>
      <c r="S46" s="431"/>
      <c r="T46" s="431"/>
      <c r="U46" s="431"/>
      <c r="V46" s="431"/>
      <c r="W46" s="431"/>
      <c r="X46" s="431"/>
      <c r="Y46" s="431"/>
      <c r="Z46" s="431"/>
      <c r="AA46" s="431"/>
      <c r="AB46" s="431"/>
      <c r="AC46" s="431"/>
      <c r="AD46" s="431"/>
      <c r="AE46" s="431"/>
      <c r="AF46" s="431"/>
      <c r="AG46" s="431"/>
      <c r="AH46" s="431"/>
      <c r="AI46" s="432"/>
    </row>
    <row r="47" spans="1:35" ht="14.85" customHeight="1">
      <c r="A47" s="430"/>
      <c r="B47" s="493"/>
      <c r="C47" s="446" t="s">
        <v>426</v>
      </c>
      <c r="D47" s="446" t="s">
        <v>416</v>
      </c>
      <c r="E47" s="446" t="s">
        <v>620</v>
      </c>
      <c r="F47" s="446" t="s">
        <v>106</v>
      </c>
      <c r="G47" s="446" t="s">
        <v>106</v>
      </c>
      <c r="H47" s="451"/>
      <c r="I47" s="446" t="s">
        <v>91</v>
      </c>
      <c r="J47" s="494">
        <v>2500000</v>
      </c>
      <c r="K47" s="446" t="s">
        <v>106</v>
      </c>
      <c r="L47" s="451"/>
      <c r="M47" s="451"/>
      <c r="N47" s="451"/>
      <c r="O47" s="446" t="s">
        <v>99</v>
      </c>
      <c r="P47" s="431"/>
      <c r="Q47" s="431"/>
      <c r="R47" s="431"/>
      <c r="S47" s="431"/>
      <c r="T47" s="431"/>
      <c r="U47" s="431"/>
      <c r="V47" s="431"/>
      <c r="W47" s="431"/>
      <c r="X47" s="431"/>
      <c r="Y47" s="431"/>
      <c r="Z47" s="431"/>
      <c r="AA47" s="431"/>
      <c r="AB47" s="431"/>
      <c r="AC47" s="431"/>
      <c r="AD47" s="431"/>
      <c r="AE47" s="431"/>
      <c r="AF47" s="431"/>
      <c r="AG47" s="431"/>
      <c r="AH47" s="431"/>
      <c r="AI47" s="432"/>
    </row>
    <row r="48" spans="1:35" ht="14.85" customHeight="1">
      <c r="A48" s="430"/>
      <c r="B48" s="490"/>
      <c r="C48" s="443" t="s">
        <v>426</v>
      </c>
      <c r="D48" s="443" t="s">
        <v>416</v>
      </c>
      <c r="E48" s="443" t="s">
        <v>614</v>
      </c>
      <c r="F48" s="443" t="s">
        <v>106</v>
      </c>
      <c r="G48" s="443" t="s">
        <v>106</v>
      </c>
      <c r="H48" s="450"/>
      <c r="I48" s="443" t="s">
        <v>91</v>
      </c>
      <c r="J48" s="491">
        <v>8755000</v>
      </c>
      <c r="K48" s="443" t="s">
        <v>106</v>
      </c>
      <c r="L48" s="450"/>
      <c r="M48" s="450"/>
      <c r="N48" s="450"/>
      <c r="O48" s="443" t="s">
        <v>99</v>
      </c>
      <c r="P48" s="431"/>
      <c r="Q48" s="431"/>
      <c r="R48" s="431"/>
      <c r="S48" s="431"/>
      <c r="T48" s="431"/>
      <c r="U48" s="431"/>
      <c r="V48" s="431"/>
      <c r="W48" s="431"/>
      <c r="X48" s="431"/>
      <c r="Y48" s="431"/>
      <c r="Z48" s="431"/>
      <c r="AA48" s="431"/>
      <c r="AB48" s="431"/>
      <c r="AC48" s="431"/>
      <c r="AD48" s="431"/>
      <c r="AE48" s="431"/>
      <c r="AF48" s="431"/>
      <c r="AG48" s="431"/>
      <c r="AH48" s="431"/>
      <c r="AI48" s="432"/>
    </row>
    <row r="49" spans="1:35" ht="14.85" customHeight="1">
      <c r="A49" s="430"/>
      <c r="B49" s="493"/>
      <c r="C49" s="446" t="s">
        <v>426</v>
      </c>
      <c r="D49" s="446" t="s">
        <v>416</v>
      </c>
      <c r="E49" s="446" t="s">
        <v>608</v>
      </c>
      <c r="F49" s="446" t="s">
        <v>106</v>
      </c>
      <c r="G49" s="446" t="s">
        <v>106</v>
      </c>
      <c r="H49" s="451"/>
      <c r="I49" s="446" t="s">
        <v>91</v>
      </c>
      <c r="J49" s="494">
        <v>140000</v>
      </c>
      <c r="K49" s="446" t="s">
        <v>106</v>
      </c>
      <c r="L49" s="451"/>
      <c r="M49" s="451"/>
      <c r="N49" s="451"/>
      <c r="O49" s="446" t="s">
        <v>99</v>
      </c>
      <c r="P49" s="431"/>
      <c r="Q49" s="431"/>
      <c r="R49" s="431"/>
      <c r="S49" s="431"/>
      <c r="T49" s="431"/>
      <c r="U49" s="431"/>
      <c r="V49" s="431"/>
      <c r="W49" s="431"/>
      <c r="X49" s="431"/>
      <c r="Y49" s="431"/>
      <c r="Z49" s="431"/>
      <c r="AA49" s="431"/>
      <c r="AB49" s="431"/>
      <c r="AC49" s="431"/>
      <c r="AD49" s="431"/>
      <c r="AE49" s="431"/>
      <c r="AF49" s="431"/>
      <c r="AG49" s="431"/>
      <c r="AH49" s="431"/>
      <c r="AI49" s="432"/>
    </row>
    <row r="50" spans="1:35" ht="14.85" customHeight="1">
      <c r="A50" s="430"/>
      <c r="B50" s="490"/>
      <c r="C50" s="443" t="s">
        <v>426</v>
      </c>
      <c r="D50" s="443" t="s">
        <v>416</v>
      </c>
      <c r="E50" s="443" t="s">
        <v>615</v>
      </c>
      <c r="F50" s="443" t="s">
        <v>106</v>
      </c>
      <c r="G50" s="443" t="s">
        <v>106</v>
      </c>
      <c r="H50" s="450"/>
      <c r="I50" s="443" t="s">
        <v>91</v>
      </c>
      <c r="J50" s="491">
        <v>27054148</v>
      </c>
      <c r="K50" s="443" t="s">
        <v>106</v>
      </c>
      <c r="L50" s="450"/>
      <c r="M50" s="450"/>
      <c r="N50" s="450"/>
      <c r="O50" s="443" t="s">
        <v>99</v>
      </c>
      <c r="P50" s="431"/>
      <c r="Q50" s="431"/>
      <c r="R50" s="431"/>
      <c r="S50" s="431"/>
      <c r="T50" s="431"/>
      <c r="U50" s="431"/>
      <c r="V50" s="431"/>
      <c r="W50" s="431"/>
      <c r="X50" s="431"/>
      <c r="Y50" s="431"/>
      <c r="Z50" s="431"/>
      <c r="AA50" s="431"/>
      <c r="AB50" s="431"/>
      <c r="AC50" s="431"/>
      <c r="AD50" s="431"/>
      <c r="AE50" s="431"/>
      <c r="AF50" s="431"/>
      <c r="AG50" s="431"/>
      <c r="AH50" s="431"/>
      <c r="AI50" s="432"/>
    </row>
    <row r="51" spans="1:35" ht="14.85" customHeight="1">
      <c r="A51" s="430"/>
      <c r="B51" s="493"/>
      <c r="C51" s="446" t="s">
        <v>426</v>
      </c>
      <c r="D51" s="446" t="s">
        <v>416</v>
      </c>
      <c r="E51" s="446" t="s">
        <v>623</v>
      </c>
      <c r="F51" s="446" t="s">
        <v>106</v>
      </c>
      <c r="G51" s="446" t="s">
        <v>106</v>
      </c>
      <c r="H51" s="451"/>
      <c r="I51" s="446" t="s">
        <v>91</v>
      </c>
      <c r="J51" s="494">
        <v>3500000</v>
      </c>
      <c r="K51" s="446" t="s">
        <v>106</v>
      </c>
      <c r="L51" s="451"/>
      <c r="M51" s="451"/>
      <c r="N51" s="451"/>
      <c r="O51" s="446" t="s">
        <v>99</v>
      </c>
      <c r="P51" s="431"/>
      <c r="Q51" s="431"/>
      <c r="R51" s="431"/>
      <c r="S51" s="431"/>
      <c r="T51" s="431"/>
      <c r="U51" s="431"/>
      <c r="V51" s="431"/>
      <c r="W51" s="431"/>
      <c r="X51" s="431"/>
      <c r="Y51" s="431"/>
      <c r="Z51" s="431"/>
      <c r="AA51" s="431"/>
      <c r="AB51" s="431"/>
      <c r="AC51" s="431"/>
      <c r="AD51" s="431"/>
      <c r="AE51" s="431"/>
      <c r="AF51" s="431"/>
      <c r="AG51" s="431"/>
      <c r="AH51" s="431"/>
      <c r="AI51" s="432"/>
    </row>
    <row r="52" spans="1:35" ht="14.85" customHeight="1">
      <c r="A52" s="430"/>
      <c r="B52" s="490"/>
      <c r="C52" s="443" t="s">
        <v>426</v>
      </c>
      <c r="D52" s="443" t="s">
        <v>416</v>
      </c>
      <c r="E52" s="443" t="s">
        <v>606</v>
      </c>
      <c r="F52" s="443" t="s">
        <v>106</v>
      </c>
      <c r="G52" s="443" t="s">
        <v>106</v>
      </c>
      <c r="H52" s="450"/>
      <c r="I52" s="443" t="s">
        <v>91</v>
      </c>
      <c r="J52" s="491">
        <v>10000000</v>
      </c>
      <c r="K52" s="443" t="s">
        <v>106</v>
      </c>
      <c r="L52" s="450"/>
      <c r="M52" s="450"/>
      <c r="N52" s="450"/>
      <c r="O52" s="443" t="s">
        <v>99</v>
      </c>
      <c r="P52" s="431"/>
      <c r="Q52" s="431"/>
      <c r="R52" s="431"/>
      <c r="S52" s="431"/>
      <c r="T52" s="431"/>
      <c r="U52" s="431"/>
      <c r="V52" s="431"/>
      <c r="W52" s="431"/>
      <c r="X52" s="431"/>
      <c r="Y52" s="431"/>
      <c r="Z52" s="431"/>
      <c r="AA52" s="431"/>
      <c r="AB52" s="431"/>
      <c r="AC52" s="431"/>
      <c r="AD52" s="431"/>
      <c r="AE52" s="431"/>
      <c r="AF52" s="431"/>
      <c r="AG52" s="431"/>
      <c r="AH52" s="431"/>
      <c r="AI52" s="432"/>
    </row>
    <row r="53" spans="1:35" ht="14.85" customHeight="1">
      <c r="A53" s="430"/>
      <c r="B53" s="493"/>
      <c r="C53" s="446" t="s">
        <v>447</v>
      </c>
      <c r="D53" s="446" t="s">
        <v>413</v>
      </c>
      <c r="E53" s="446" t="s">
        <v>633</v>
      </c>
      <c r="F53" s="446" t="s">
        <v>106</v>
      </c>
      <c r="G53" s="446" t="s">
        <v>106</v>
      </c>
      <c r="H53" s="451"/>
      <c r="I53" s="446" t="s">
        <v>91</v>
      </c>
      <c r="J53" s="494">
        <v>135680403</v>
      </c>
      <c r="K53" s="446" t="s">
        <v>106</v>
      </c>
      <c r="L53" s="451"/>
      <c r="M53" s="451"/>
      <c r="N53" s="451"/>
      <c r="O53" s="446" t="s">
        <v>99</v>
      </c>
      <c r="P53" s="431"/>
      <c r="Q53" s="431"/>
      <c r="R53" s="431"/>
      <c r="S53" s="431"/>
      <c r="T53" s="431"/>
      <c r="U53" s="431"/>
      <c r="V53" s="431"/>
      <c r="W53" s="431"/>
      <c r="X53" s="431"/>
      <c r="Y53" s="431"/>
      <c r="Z53" s="431"/>
      <c r="AA53" s="431"/>
      <c r="AB53" s="431"/>
      <c r="AC53" s="431"/>
      <c r="AD53" s="431"/>
      <c r="AE53" s="431"/>
      <c r="AF53" s="431"/>
      <c r="AG53" s="431"/>
      <c r="AH53" s="431"/>
      <c r="AI53" s="432"/>
    </row>
    <row r="54" spans="1:35" ht="14.85" customHeight="1">
      <c r="A54" s="430"/>
      <c r="B54" s="490"/>
      <c r="C54" s="443" t="s">
        <v>447</v>
      </c>
      <c r="D54" s="443" t="s">
        <v>413</v>
      </c>
      <c r="E54" s="443" t="s">
        <v>629</v>
      </c>
      <c r="F54" s="443" t="s">
        <v>106</v>
      </c>
      <c r="G54" s="443" t="s">
        <v>106</v>
      </c>
      <c r="H54" s="450"/>
      <c r="I54" s="443" t="s">
        <v>91</v>
      </c>
      <c r="J54" s="491">
        <v>7066617731</v>
      </c>
      <c r="K54" s="443" t="s">
        <v>106</v>
      </c>
      <c r="L54" s="450"/>
      <c r="M54" s="450"/>
      <c r="N54" s="450"/>
      <c r="O54" s="443" t="s">
        <v>99</v>
      </c>
      <c r="P54" s="431"/>
      <c r="Q54" s="431"/>
      <c r="R54" s="431"/>
      <c r="S54" s="431"/>
      <c r="T54" s="431"/>
      <c r="U54" s="431"/>
      <c r="V54" s="431"/>
      <c r="W54" s="431"/>
      <c r="X54" s="431"/>
      <c r="Y54" s="431"/>
      <c r="Z54" s="431"/>
      <c r="AA54" s="431"/>
      <c r="AB54" s="431"/>
      <c r="AC54" s="431"/>
      <c r="AD54" s="431"/>
      <c r="AE54" s="431"/>
      <c r="AF54" s="431"/>
      <c r="AG54" s="431"/>
      <c r="AH54" s="431"/>
      <c r="AI54" s="432"/>
    </row>
    <row r="55" spans="1:35" ht="14.85" customHeight="1">
      <c r="A55" s="430"/>
      <c r="B55" s="493"/>
      <c r="C55" s="446" t="s">
        <v>447</v>
      </c>
      <c r="D55" s="446" t="s">
        <v>413</v>
      </c>
      <c r="E55" s="446" t="s">
        <v>632</v>
      </c>
      <c r="F55" s="446" t="s">
        <v>106</v>
      </c>
      <c r="G55" s="446" t="s">
        <v>106</v>
      </c>
      <c r="H55" s="451"/>
      <c r="I55" s="446" t="s">
        <v>91</v>
      </c>
      <c r="J55" s="494">
        <v>3166197562</v>
      </c>
      <c r="K55" s="446" t="s">
        <v>106</v>
      </c>
      <c r="L55" s="451"/>
      <c r="M55" s="451"/>
      <c r="N55" s="451"/>
      <c r="O55" s="446" t="s">
        <v>99</v>
      </c>
      <c r="P55" s="431"/>
      <c r="Q55" s="431"/>
      <c r="R55" s="431"/>
      <c r="S55" s="431"/>
      <c r="T55" s="431"/>
      <c r="U55" s="431"/>
      <c r="V55" s="431"/>
      <c r="W55" s="431"/>
      <c r="X55" s="431"/>
      <c r="Y55" s="431"/>
      <c r="Z55" s="431"/>
      <c r="AA55" s="431"/>
      <c r="AB55" s="431"/>
      <c r="AC55" s="431"/>
      <c r="AD55" s="431"/>
      <c r="AE55" s="431"/>
      <c r="AF55" s="431"/>
      <c r="AG55" s="431"/>
      <c r="AH55" s="431"/>
      <c r="AI55" s="432"/>
    </row>
    <row r="56" spans="1:35" ht="14.85" customHeight="1">
      <c r="A56" s="430"/>
      <c r="B56" s="490"/>
      <c r="C56" s="443" t="s">
        <v>447</v>
      </c>
      <c r="D56" s="443" t="s">
        <v>413</v>
      </c>
      <c r="E56" s="443" t="s">
        <v>627</v>
      </c>
      <c r="F56" s="443" t="s">
        <v>106</v>
      </c>
      <c r="G56" s="443" t="s">
        <v>106</v>
      </c>
      <c r="H56" s="450"/>
      <c r="I56" s="443" t="s">
        <v>91</v>
      </c>
      <c r="J56" s="491">
        <v>6898969250.4449997</v>
      </c>
      <c r="K56" s="443" t="s">
        <v>106</v>
      </c>
      <c r="L56" s="450"/>
      <c r="M56" s="450"/>
      <c r="N56" s="450"/>
      <c r="O56" s="443" t="s">
        <v>99</v>
      </c>
      <c r="P56" s="431"/>
      <c r="Q56" s="431"/>
      <c r="R56" s="431"/>
      <c r="S56" s="431"/>
      <c r="T56" s="431"/>
      <c r="U56" s="431"/>
      <c r="V56" s="431"/>
      <c r="W56" s="431"/>
      <c r="X56" s="431"/>
      <c r="Y56" s="431"/>
      <c r="Z56" s="431"/>
      <c r="AA56" s="431"/>
      <c r="AB56" s="431"/>
      <c r="AC56" s="431"/>
      <c r="AD56" s="431"/>
      <c r="AE56" s="431"/>
      <c r="AF56" s="431"/>
      <c r="AG56" s="431"/>
      <c r="AH56" s="431"/>
      <c r="AI56" s="432"/>
    </row>
    <row r="57" spans="1:35" ht="14.85" customHeight="1">
      <c r="A57" s="430"/>
      <c r="B57" s="493"/>
      <c r="C57" s="446" t="s">
        <v>447</v>
      </c>
      <c r="D57" s="446" t="s">
        <v>413</v>
      </c>
      <c r="E57" s="446" t="s">
        <v>634</v>
      </c>
      <c r="F57" s="446" t="s">
        <v>106</v>
      </c>
      <c r="G57" s="446" t="s">
        <v>106</v>
      </c>
      <c r="H57" s="451"/>
      <c r="I57" s="446" t="s">
        <v>91</v>
      </c>
      <c r="J57" s="494">
        <v>75887323</v>
      </c>
      <c r="K57" s="446" t="s">
        <v>106</v>
      </c>
      <c r="L57" s="451"/>
      <c r="M57" s="451"/>
      <c r="N57" s="451"/>
      <c r="O57" s="446" t="s">
        <v>99</v>
      </c>
      <c r="P57" s="431"/>
      <c r="Q57" s="431"/>
      <c r="R57" s="431"/>
      <c r="S57" s="431"/>
      <c r="T57" s="431"/>
      <c r="U57" s="431"/>
      <c r="V57" s="431"/>
      <c r="W57" s="431"/>
      <c r="X57" s="431"/>
      <c r="Y57" s="431"/>
      <c r="Z57" s="431"/>
      <c r="AA57" s="431"/>
      <c r="AB57" s="431"/>
      <c r="AC57" s="431"/>
      <c r="AD57" s="431"/>
      <c r="AE57" s="431"/>
      <c r="AF57" s="431"/>
      <c r="AG57" s="431"/>
      <c r="AH57" s="431"/>
      <c r="AI57" s="432"/>
    </row>
    <row r="58" spans="1:35" ht="14.85" customHeight="1">
      <c r="A58" s="430"/>
      <c r="B58" s="490"/>
      <c r="C58" s="443" t="s">
        <v>447</v>
      </c>
      <c r="D58" s="443" t="s">
        <v>413</v>
      </c>
      <c r="E58" s="443" t="s">
        <v>628</v>
      </c>
      <c r="F58" s="443" t="s">
        <v>106</v>
      </c>
      <c r="G58" s="443" t="s">
        <v>106</v>
      </c>
      <c r="H58" s="450"/>
      <c r="I58" s="443" t="s">
        <v>91</v>
      </c>
      <c r="J58" s="491">
        <v>16044855626</v>
      </c>
      <c r="K58" s="443" t="s">
        <v>106</v>
      </c>
      <c r="L58" s="450"/>
      <c r="M58" s="450"/>
      <c r="N58" s="450"/>
      <c r="O58" s="443" t="s">
        <v>99</v>
      </c>
      <c r="P58" s="431"/>
      <c r="Q58" s="431"/>
      <c r="R58" s="431"/>
      <c r="S58" s="431"/>
      <c r="T58" s="431"/>
      <c r="U58" s="431"/>
      <c r="V58" s="431"/>
      <c r="W58" s="431"/>
      <c r="X58" s="431"/>
      <c r="Y58" s="431"/>
      <c r="Z58" s="431"/>
      <c r="AA58" s="431"/>
      <c r="AB58" s="431"/>
      <c r="AC58" s="431"/>
      <c r="AD58" s="431"/>
      <c r="AE58" s="431"/>
      <c r="AF58" s="431"/>
      <c r="AG58" s="431"/>
      <c r="AH58" s="431"/>
      <c r="AI58" s="432"/>
    </row>
    <row r="59" spans="1:35" ht="14.85" customHeight="1">
      <c r="A59" s="430"/>
      <c r="B59" s="493"/>
      <c r="C59" s="446" t="s">
        <v>447</v>
      </c>
      <c r="D59" s="446" t="s">
        <v>413</v>
      </c>
      <c r="E59" s="446" t="s">
        <v>630</v>
      </c>
      <c r="F59" s="446" t="s">
        <v>106</v>
      </c>
      <c r="G59" s="446" t="s">
        <v>106</v>
      </c>
      <c r="H59" s="451"/>
      <c r="I59" s="446" t="s">
        <v>91</v>
      </c>
      <c r="J59" s="494">
        <v>2061232717</v>
      </c>
      <c r="K59" s="446" t="s">
        <v>106</v>
      </c>
      <c r="L59" s="451"/>
      <c r="M59" s="451"/>
      <c r="N59" s="451"/>
      <c r="O59" s="446" t="s">
        <v>99</v>
      </c>
      <c r="P59" s="431"/>
      <c r="Q59" s="431"/>
      <c r="R59" s="431"/>
      <c r="S59" s="431"/>
      <c r="T59" s="431"/>
      <c r="U59" s="431"/>
      <c r="V59" s="431"/>
      <c r="W59" s="431"/>
      <c r="X59" s="431"/>
      <c r="Y59" s="431"/>
      <c r="Z59" s="431"/>
      <c r="AA59" s="431"/>
      <c r="AB59" s="431"/>
      <c r="AC59" s="431"/>
      <c r="AD59" s="431"/>
      <c r="AE59" s="431"/>
      <c r="AF59" s="431"/>
      <c r="AG59" s="431"/>
      <c r="AH59" s="431"/>
      <c r="AI59" s="432"/>
    </row>
    <row r="60" spans="1:35" ht="14.85" customHeight="1">
      <c r="A60" s="430"/>
      <c r="B60" s="490"/>
      <c r="C60" s="443" t="s">
        <v>447</v>
      </c>
      <c r="D60" s="443" t="s">
        <v>419</v>
      </c>
      <c r="E60" s="443" t="s">
        <v>605</v>
      </c>
      <c r="F60" s="443" t="s">
        <v>106</v>
      </c>
      <c r="G60" s="443" t="s">
        <v>106</v>
      </c>
      <c r="H60" s="450"/>
      <c r="I60" s="443" t="s">
        <v>91</v>
      </c>
      <c r="J60" s="491">
        <v>831979820</v>
      </c>
      <c r="K60" s="443" t="s">
        <v>106</v>
      </c>
      <c r="L60" s="450"/>
      <c r="M60" s="450"/>
      <c r="N60" s="450"/>
      <c r="O60" s="443" t="s">
        <v>99</v>
      </c>
      <c r="P60" s="431"/>
      <c r="Q60" s="431"/>
      <c r="R60" s="431"/>
      <c r="S60" s="431"/>
      <c r="T60" s="431"/>
      <c r="U60" s="431"/>
      <c r="V60" s="431"/>
      <c r="W60" s="431"/>
      <c r="X60" s="431"/>
      <c r="Y60" s="431"/>
      <c r="Z60" s="431"/>
      <c r="AA60" s="431"/>
      <c r="AB60" s="431"/>
      <c r="AC60" s="431"/>
      <c r="AD60" s="431"/>
      <c r="AE60" s="431"/>
      <c r="AF60" s="431"/>
      <c r="AG60" s="431"/>
      <c r="AH60" s="431"/>
      <c r="AI60" s="432"/>
    </row>
    <row r="61" spans="1:35" ht="14.85" customHeight="1">
      <c r="A61" s="430"/>
      <c r="B61" s="493"/>
      <c r="C61" s="446" t="s">
        <v>447</v>
      </c>
      <c r="D61" s="446" t="s">
        <v>416</v>
      </c>
      <c r="E61" s="446" t="s">
        <v>612</v>
      </c>
      <c r="F61" s="446" t="s">
        <v>106</v>
      </c>
      <c r="G61" s="446" t="s">
        <v>106</v>
      </c>
      <c r="H61" s="451"/>
      <c r="I61" s="446" t="s">
        <v>91</v>
      </c>
      <c r="J61" s="494">
        <v>1335458378</v>
      </c>
      <c r="K61" s="446" t="s">
        <v>106</v>
      </c>
      <c r="L61" s="451"/>
      <c r="M61" s="451"/>
      <c r="N61" s="451"/>
      <c r="O61" s="446" t="s">
        <v>99</v>
      </c>
      <c r="P61" s="431"/>
      <c r="Q61" s="431"/>
      <c r="R61" s="431"/>
      <c r="S61" s="431"/>
      <c r="T61" s="431"/>
      <c r="U61" s="431"/>
      <c r="V61" s="431"/>
      <c r="W61" s="431"/>
      <c r="X61" s="431"/>
      <c r="Y61" s="431"/>
      <c r="Z61" s="431"/>
      <c r="AA61" s="431"/>
      <c r="AB61" s="431"/>
      <c r="AC61" s="431"/>
      <c r="AD61" s="431"/>
      <c r="AE61" s="431"/>
      <c r="AF61" s="431"/>
      <c r="AG61" s="431"/>
      <c r="AH61" s="431"/>
      <c r="AI61" s="432"/>
    </row>
    <row r="62" spans="1:35" ht="14.85" customHeight="1">
      <c r="A62" s="430"/>
      <c r="B62" s="490"/>
      <c r="C62" s="443" t="s">
        <v>447</v>
      </c>
      <c r="D62" s="443" t="s">
        <v>416</v>
      </c>
      <c r="E62" s="443" t="s">
        <v>618</v>
      </c>
      <c r="F62" s="443" t="s">
        <v>106</v>
      </c>
      <c r="G62" s="443" t="s">
        <v>106</v>
      </c>
      <c r="H62" s="450"/>
      <c r="I62" s="443" t="s">
        <v>91</v>
      </c>
      <c r="J62" s="491">
        <v>12746565870</v>
      </c>
      <c r="K62" s="443" t="s">
        <v>106</v>
      </c>
      <c r="L62" s="450"/>
      <c r="M62" s="450"/>
      <c r="N62" s="450"/>
      <c r="O62" s="443" t="s">
        <v>99</v>
      </c>
      <c r="P62" s="431"/>
      <c r="Q62" s="431"/>
      <c r="R62" s="431"/>
      <c r="S62" s="431"/>
      <c r="T62" s="431"/>
      <c r="U62" s="431"/>
      <c r="V62" s="431"/>
      <c r="W62" s="431"/>
      <c r="X62" s="431"/>
      <c r="Y62" s="431"/>
      <c r="Z62" s="431"/>
      <c r="AA62" s="431"/>
      <c r="AB62" s="431"/>
      <c r="AC62" s="431"/>
      <c r="AD62" s="431"/>
      <c r="AE62" s="431"/>
      <c r="AF62" s="431"/>
      <c r="AG62" s="431"/>
      <c r="AH62" s="431"/>
      <c r="AI62" s="432"/>
    </row>
    <row r="63" spans="1:35" ht="14.85" customHeight="1">
      <c r="A63" s="430"/>
      <c r="B63" s="493"/>
      <c r="C63" s="446" t="s">
        <v>447</v>
      </c>
      <c r="D63" s="446" t="s">
        <v>416</v>
      </c>
      <c r="E63" s="446" t="s">
        <v>613</v>
      </c>
      <c r="F63" s="446" t="s">
        <v>106</v>
      </c>
      <c r="G63" s="446" t="s">
        <v>106</v>
      </c>
      <c r="H63" s="451"/>
      <c r="I63" s="446" t="s">
        <v>91</v>
      </c>
      <c r="J63" s="494">
        <v>1289804722</v>
      </c>
      <c r="K63" s="446" t="s">
        <v>106</v>
      </c>
      <c r="L63" s="451"/>
      <c r="M63" s="451"/>
      <c r="N63" s="451"/>
      <c r="O63" s="446" t="s">
        <v>99</v>
      </c>
      <c r="P63" s="431"/>
      <c r="Q63" s="431"/>
      <c r="R63" s="431"/>
      <c r="S63" s="431"/>
      <c r="T63" s="431"/>
      <c r="U63" s="431"/>
      <c r="V63" s="431"/>
      <c r="W63" s="431"/>
      <c r="X63" s="431"/>
      <c r="Y63" s="431"/>
      <c r="Z63" s="431"/>
      <c r="AA63" s="431"/>
      <c r="AB63" s="431"/>
      <c r="AC63" s="431"/>
      <c r="AD63" s="431"/>
      <c r="AE63" s="431"/>
      <c r="AF63" s="431"/>
      <c r="AG63" s="431"/>
      <c r="AH63" s="431"/>
      <c r="AI63" s="432"/>
    </row>
    <row r="64" spans="1:35" ht="14.85" customHeight="1">
      <c r="A64" s="430"/>
      <c r="B64" s="490"/>
      <c r="C64" s="443" t="s">
        <v>447</v>
      </c>
      <c r="D64" s="443" t="s">
        <v>416</v>
      </c>
      <c r="E64" s="443" t="s">
        <v>610</v>
      </c>
      <c r="F64" s="443" t="s">
        <v>106</v>
      </c>
      <c r="G64" s="443" t="s">
        <v>106</v>
      </c>
      <c r="H64" s="450"/>
      <c r="I64" s="443" t="s">
        <v>91</v>
      </c>
      <c r="J64" s="491">
        <v>14152174</v>
      </c>
      <c r="K64" s="443" t="s">
        <v>106</v>
      </c>
      <c r="L64" s="450"/>
      <c r="M64" s="450"/>
      <c r="N64" s="450"/>
      <c r="O64" s="443" t="s">
        <v>99</v>
      </c>
      <c r="P64" s="431"/>
      <c r="Q64" s="431"/>
      <c r="R64" s="431"/>
      <c r="S64" s="431"/>
      <c r="T64" s="431"/>
      <c r="U64" s="431"/>
      <c r="V64" s="431"/>
      <c r="W64" s="431"/>
      <c r="X64" s="431"/>
      <c r="Y64" s="431"/>
      <c r="Z64" s="431"/>
      <c r="AA64" s="431"/>
      <c r="AB64" s="431"/>
      <c r="AC64" s="431"/>
      <c r="AD64" s="431"/>
      <c r="AE64" s="431"/>
      <c r="AF64" s="431"/>
      <c r="AG64" s="431"/>
      <c r="AH64" s="431"/>
      <c r="AI64" s="432"/>
    </row>
    <row r="65" spans="1:35" ht="14.85" customHeight="1">
      <c r="A65" s="430"/>
      <c r="B65" s="493"/>
      <c r="C65" s="446" t="s">
        <v>447</v>
      </c>
      <c r="D65" s="446" t="s">
        <v>416</v>
      </c>
      <c r="E65" s="446" t="s">
        <v>616</v>
      </c>
      <c r="F65" s="446" t="s">
        <v>106</v>
      </c>
      <c r="G65" s="446" t="s">
        <v>106</v>
      </c>
      <c r="H65" s="451"/>
      <c r="I65" s="446" t="s">
        <v>91</v>
      </c>
      <c r="J65" s="494">
        <v>707610</v>
      </c>
      <c r="K65" s="446" t="s">
        <v>106</v>
      </c>
      <c r="L65" s="451"/>
      <c r="M65" s="451"/>
      <c r="N65" s="451"/>
      <c r="O65" s="446" t="s">
        <v>99</v>
      </c>
      <c r="P65" s="431"/>
      <c r="Q65" s="431"/>
      <c r="R65" s="431"/>
      <c r="S65" s="431"/>
      <c r="T65" s="431"/>
      <c r="U65" s="431"/>
      <c r="V65" s="431"/>
      <c r="W65" s="431"/>
      <c r="X65" s="431"/>
      <c r="Y65" s="431"/>
      <c r="Z65" s="431"/>
      <c r="AA65" s="431"/>
      <c r="AB65" s="431"/>
      <c r="AC65" s="431"/>
      <c r="AD65" s="431"/>
      <c r="AE65" s="431"/>
      <c r="AF65" s="431"/>
      <c r="AG65" s="431"/>
      <c r="AH65" s="431"/>
      <c r="AI65" s="432"/>
    </row>
    <row r="66" spans="1:35" ht="14.85" customHeight="1">
      <c r="A66" s="430"/>
      <c r="B66" s="490"/>
      <c r="C66" s="443" t="s">
        <v>447</v>
      </c>
      <c r="D66" s="443" t="s">
        <v>416</v>
      </c>
      <c r="E66" s="443" t="s">
        <v>621</v>
      </c>
      <c r="F66" s="443" t="s">
        <v>106</v>
      </c>
      <c r="G66" s="443" t="s">
        <v>106</v>
      </c>
      <c r="H66" s="450"/>
      <c r="I66" s="443" t="s">
        <v>91</v>
      </c>
      <c r="J66" s="491">
        <v>9923000</v>
      </c>
      <c r="K66" s="443" t="s">
        <v>106</v>
      </c>
      <c r="L66" s="450"/>
      <c r="M66" s="450"/>
      <c r="N66" s="450"/>
      <c r="O66" s="443" t="s">
        <v>99</v>
      </c>
      <c r="P66" s="431"/>
      <c r="Q66" s="431"/>
      <c r="R66" s="431"/>
      <c r="S66" s="431"/>
      <c r="T66" s="431"/>
      <c r="U66" s="431"/>
      <c r="V66" s="431"/>
      <c r="W66" s="431"/>
      <c r="X66" s="431"/>
      <c r="Y66" s="431"/>
      <c r="Z66" s="431"/>
      <c r="AA66" s="431"/>
      <c r="AB66" s="431"/>
      <c r="AC66" s="431"/>
      <c r="AD66" s="431"/>
      <c r="AE66" s="431"/>
      <c r="AF66" s="431"/>
      <c r="AG66" s="431"/>
      <c r="AH66" s="431"/>
      <c r="AI66" s="432"/>
    </row>
    <row r="67" spans="1:35" ht="14.85" customHeight="1">
      <c r="A67" s="430"/>
      <c r="B67" s="493"/>
      <c r="C67" s="446" t="s">
        <v>447</v>
      </c>
      <c r="D67" s="446" t="s">
        <v>416</v>
      </c>
      <c r="E67" s="446" t="s">
        <v>620</v>
      </c>
      <c r="F67" s="446" t="s">
        <v>106</v>
      </c>
      <c r="G67" s="446" t="s">
        <v>106</v>
      </c>
      <c r="H67" s="451"/>
      <c r="I67" s="446" t="s">
        <v>91</v>
      </c>
      <c r="J67" s="494">
        <v>265555345</v>
      </c>
      <c r="K67" s="446" t="s">
        <v>106</v>
      </c>
      <c r="L67" s="451"/>
      <c r="M67" s="451"/>
      <c r="N67" s="451"/>
      <c r="O67" s="446" t="s">
        <v>99</v>
      </c>
      <c r="P67" s="431"/>
      <c r="Q67" s="431"/>
      <c r="R67" s="431"/>
      <c r="S67" s="431"/>
      <c r="T67" s="431"/>
      <c r="U67" s="431"/>
      <c r="V67" s="431"/>
      <c r="W67" s="431"/>
      <c r="X67" s="431"/>
      <c r="Y67" s="431"/>
      <c r="Z67" s="431"/>
      <c r="AA67" s="431"/>
      <c r="AB67" s="431"/>
      <c r="AC67" s="431"/>
      <c r="AD67" s="431"/>
      <c r="AE67" s="431"/>
      <c r="AF67" s="431"/>
      <c r="AG67" s="431"/>
      <c r="AH67" s="431"/>
      <c r="AI67" s="432"/>
    </row>
    <row r="68" spans="1:35" ht="14.85" customHeight="1">
      <c r="A68" s="430"/>
      <c r="B68" s="490"/>
      <c r="C68" s="443" t="s">
        <v>447</v>
      </c>
      <c r="D68" s="443" t="s">
        <v>416</v>
      </c>
      <c r="E68" s="443" t="s">
        <v>606</v>
      </c>
      <c r="F68" s="443" t="s">
        <v>106</v>
      </c>
      <c r="G68" s="443" t="s">
        <v>106</v>
      </c>
      <c r="H68" s="450"/>
      <c r="I68" s="443" t="s">
        <v>91</v>
      </c>
      <c r="J68" s="491">
        <v>48601718</v>
      </c>
      <c r="K68" s="443" t="s">
        <v>106</v>
      </c>
      <c r="L68" s="450"/>
      <c r="M68" s="450"/>
      <c r="N68" s="450"/>
      <c r="O68" s="443" t="s">
        <v>99</v>
      </c>
      <c r="P68" s="431"/>
      <c r="Q68" s="431"/>
      <c r="R68" s="431"/>
      <c r="S68" s="431"/>
      <c r="T68" s="431"/>
      <c r="U68" s="431"/>
      <c r="V68" s="431"/>
      <c r="W68" s="431"/>
      <c r="X68" s="431"/>
      <c r="Y68" s="431"/>
      <c r="Z68" s="431"/>
      <c r="AA68" s="431"/>
      <c r="AB68" s="431"/>
      <c r="AC68" s="431"/>
      <c r="AD68" s="431"/>
      <c r="AE68" s="431"/>
      <c r="AF68" s="431"/>
      <c r="AG68" s="431"/>
      <c r="AH68" s="431"/>
      <c r="AI68" s="432"/>
    </row>
    <row r="69" spans="1:35" ht="14.85" customHeight="1">
      <c r="A69" s="430"/>
      <c r="B69" s="493"/>
      <c r="C69" s="446" t="s">
        <v>447</v>
      </c>
      <c r="D69" s="446" t="s">
        <v>417</v>
      </c>
      <c r="E69" s="446" t="s">
        <v>595</v>
      </c>
      <c r="F69" s="446" t="s">
        <v>106</v>
      </c>
      <c r="G69" s="446" t="s">
        <v>106</v>
      </c>
      <c r="H69" s="451"/>
      <c r="I69" s="446" t="s">
        <v>91</v>
      </c>
      <c r="J69" s="494">
        <v>209169005</v>
      </c>
      <c r="K69" s="446" t="s">
        <v>106</v>
      </c>
      <c r="L69" s="451"/>
      <c r="M69" s="451"/>
      <c r="N69" s="451"/>
      <c r="O69" s="446" t="s">
        <v>99</v>
      </c>
      <c r="P69" s="431"/>
      <c r="Q69" s="431"/>
      <c r="R69" s="431"/>
      <c r="S69" s="431"/>
      <c r="T69" s="431"/>
      <c r="U69" s="431"/>
      <c r="V69" s="431"/>
      <c r="W69" s="431"/>
      <c r="X69" s="431"/>
      <c r="Y69" s="431"/>
      <c r="Z69" s="431"/>
      <c r="AA69" s="431"/>
      <c r="AB69" s="431"/>
      <c r="AC69" s="431"/>
      <c r="AD69" s="431"/>
      <c r="AE69" s="431"/>
      <c r="AF69" s="431"/>
      <c r="AG69" s="431"/>
      <c r="AH69" s="431"/>
      <c r="AI69" s="432"/>
    </row>
    <row r="70" spans="1:35" ht="14.85" customHeight="1">
      <c r="A70" s="430"/>
      <c r="B70" s="490"/>
      <c r="C70" s="443" t="s">
        <v>447</v>
      </c>
      <c r="D70" s="443" t="s">
        <v>417</v>
      </c>
      <c r="E70" s="443" t="s">
        <v>596</v>
      </c>
      <c r="F70" s="443" t="s">
        <v>106</v>
      </c>
      <c r="G70" s="443" t="s">
        <v>106</v>
      </c>
      <c r="H70" s="450"/>
      <c r="I70" s="443" t="s">
        <v>91</v>
      </c>
      <c r="J70" s="491">
        <v>412469882</v>
      </c>
      <c r="K70" s="443" t="s">
        <v>106</v>
      </c>
      <c r="L70" s="450"/>
      <c r="M70" s="450"/>
      <c r="N70" s="450"/>
      <c r="O70" s="443" t="s">
        <v>99</v>
      </c>
      <c r="P70" s="431"/>
      <c r="Q70" s="431"/>
      <c r="R70" s="431"/>
      <c r="S70" s="431"/>
      <c r="T70" s="431"/>
      <c r="U70" s="431"/>
      <c r="V70" s="431"/>
      <c r="W70" s="431"/>
      <c r="X70" s="431"/>
      <c r="Y70" s="431"/>
      <c r="Z70" s="431"/>
      <c r="AA70" s="431"/>
      <c r="AB70" s="431"/>
      <c r="AC70" s="431"/>
      <c r="AD70" s="431"/>
      <c r="AE70" s="431"/>
      <c r="AF70" s="431"/>
      <c r="AG70" s="431"/>
      <c r="AH70" s="431"/>
      <c r="AI70" s="432"/>
    </row>
    <row r="71" spans="1:35" ht="14.85" customHeight="1">
      <c r="A71" s="430"/>
      <c r="B71" s="493"/>
      <c r="C71" s="446" t="s">
        <v>447</v>
      </c>
      <c r="D71" s="446" t="s">
        <v>417</v>
      </c>
      <c r="E71" s="446" t="s">
        <v>600</v>
      </c>
      <c r="F71" s="446" t="s">
        <v>106</v>
      </c>
      <c r="G71" s="446" t="s">
        <v>106</v>
      </c>
      <c r="H71" s="451"/>
      <c r="I71" s="446" t="s">
        <v>91</v>
      </c>
      <c r="J71" s="494">
        <v>133317</v>
      </c>
      <c r="K71" s="446" t="s">
        <v>106</v>
      </c>
      <c r="L71" s="451"/>
      <c r="M71" s="451"/>
      <c r="N71" s="451"/>
      <c r="O71" s="446" t="s">
        <v>99</v>
      </c>
      <c r="P71" s="431"/>
      <c r="Q71" s="431"/>
      <c r="R71" s="431"/>
      <c r="S71" s="431"/>
      <c r="T71" s="431"/>
      <c r="U71" s="431"/>
      <c r="V71" s="431"/>
      <c r="W71" s="431"/>
      <c r="X71" s="431"/>
      <c r="Y71" s="431"/>
      <c r="Z71" s="431"/>
      <c r="AA71" s="431"/>
      <c r="AB71" s="431"/>
      <c r="AC71" s="431"/>
      <c r="AD71" s="431"/>
      <c r="AE71" s="431"/>
      <c r="AF71" s="431"/>
      <c r="AG71" s="431"/>
      <c r="AH71" s="431"/>
      <c r="AI71" s="432"/>
    </row>
    <row r="72" spans="1:35" ht="14.85" customHeight="1">
      <c r="A72" s="430"/>
      <c r="B72" s="490"/>
      <c r="C72" s="443" t="s">
        <v>447</v>
      </c>
      <c r="D72" s="443" t="s">
        <v>417</v>
      </c>
      <c r="E72" s="443" t="s">
        <v>597</v>
      </c>
      <c r="F72" s="443" t="s">
        <v>106</v>
      </c>
      <c r="G72" s="443" t="s">
        <v>106</v>
      </c>
      <c r="H72" s="450"/>
      <c r="I72" s="443" t="s">
        <v>91</v>
      </c>
      <c r="J72" s="491">
        <v>48514553</v>
      </c>
      <c r="K72" s="443" t="s">
        <v>106</v>
      </c>
      <c r="L72" s="450"/>
      <c r="M72" s="450"/>
      <c r="N72" s="450"/>
      <c r="O72" s="443" t="s">
        <v>99</v>
      </c>
      <c r="P72" s="431"/>
      <c r="Q72" s="431"/>
      <c r="R72" s="431"/>
      <c r="S72" s="431"/>
      <c r="T72" s="431"/>
      <c r="U72" s="431"/>
      <c r="V72" s="431"/>
      <c r="W72" s="431"/>
      <c r="X72" s="431"/>
      <c r="Y72" s="431"/>
      <c r="Z72" s="431"/>
      <c r="AA72" s="431"/>
      <c r="AB72" s="431"/>
      <c r="AC72" s="431"/>
      <c r="AD72" s="431"/>
      <c r="AE72" s="431"/>
      <c r="AF72" s="431"/>
      <c r="AG72" s="431"/>
      <c r="AH72" s="431"/>
      <c r="AI72" s="432"/>
    </row>
    <row r="73" spans="1:35" ht="14.85" customHeight="1">
      <c r="A73" s="430"/>
      <c r="B73" s="493"/>
      <c r="C73" s="446" t="s">
        <v>447</v>
      </c>
      <c r="D73" s="446" t="s">
        <v>417</v>
      </c>
      <c r="E73" s="446" t="s">
        <v>592</v>
      </c>
      <c r="F73" s="446" t="s">
        <v>106</v>
      </c>
      <c r="G73" s="446" t="s">
        <v>106</v>
      </c>
      <c r="H73" s="451"/>
      <c r="I73" s="446" t="s">
        <v>91</v>
      </c>
      <c r="J73" s="494">
        <v>1000000000</v>
      </c>
      <c r="K73" s="446" t="s">
        <v>106</v>
      </c>
      <c r="L73" s="451"/>
      <c r="M73" s="451"/>
      <c r="N73" s="451"/>
      <c r="O73" s="446" t="s">
        <v>99</v>
      </c>
      <c r="P73" s="431"/>
      <c r="Q73" s="431"/>
      <c r="R73" s="431"/>
      <c r="S73" s="431"/>
      <c r="T73" s="431"/>
      <c r="U73" s="431"/>
      <c r="V73" s="431"/>
      <c r="W73" s="431"/>
      <c r="X73" s="431"/>
      <c r="Y73" s="431"/>
      <c r="Z73" s="431"/>
      <c r="AA73" s="431"/>
      <c r="AB73" s="431"/>
      <c r="AC73" s="431"/>
      <c r="AD73" s="431"/>
      <c r="AE73" s="431"/>
      <c r="AF73" s="431"/>
      <c r="AG73" s="431"/>
      <c r="AH73" s="431"/>
      <c r="AI73" s="432"/>
    </row>
    <row r="74" spans="1:35" ht="14.85" customHeight="1">
      <c r="A74" s="430"/>
      <c r="B74" s="490"/>
      <c r="C74" s="443" t="s">
        <v>450</v>
      </c>
      <c r="D74" s="443" t="s">
        <v>413</v>
      </c>
      <c r="E74" s="443" t="s">
        <v>633</v>
      </c>
      <c r="F74" s="443" t="s">
        <v>106</v>
      </c>
      <c r="G74" s="443" t="s">
        <v>106</v>
      </c>
      <c r="H74" s="450"/>
      <c r="I74" s="443" t="s">
        <v>91</v>
      </c>
      <c r="J74" s="491">
        <v>529537702</v>
      </c>
      <c r="K74" s="443" t="s">
        <v>106</v>
      </c>
      <c r="L74" s="450"/>
      <c r="M74" s="450"/>
      <c r="N74" s="450"/>
      <c r="O74" s="443" t="s">
        <v>99</v>
      </c>
      <c r="P74" s="431"/>
      <c r="Q74" s="431"/>
      <c r="R74" s="431"/>
      <c r="S74" s="431"/>
      <c r="T74" s="431"/>
      <c r="U74" s="431"/>
      <c r="V74" s="431"/>
      <c r="W74" s="431"/>
      <c r="X74" s="431"/>
      <c r="Y74" s="431"/>
      <c r="Z74" s="431"/>
      <c r="AA74" s="431"/>
      <c r="AB74" s="431"/>
      <c r="AC74" s="431"/>
      <c r="AD74" s="431"/>
      <c r="AE74" s="431"/>
      <c r="AF74" s="431"/>
      <c r="AG74" s="431"/>
      <c r="AH74" s="431"/>
      <c r="AI74" s="432"/>
    </row>
    <row r="75" spans="1:35" ht="14.85" customHeight="1">
      <c r="A75" s="430"/>
      <c r="B75" s="493"/>
      <c r="C75" s="446" t="s">
        <v>450</v>
      </c>
      <c r="D75" s="446" t="s">
        <v>413</v>
      </c>
      <c r="E75" s="446" t="s">
        <v>629</v>
      </c>
      <c r="F75" s="446" t="s">
        <v>106</v>
      </c>
      <c r="G75" s="446" t="s">
        <v>106</v>
      </c>
      <c r="H75" s="451"/>
      <c r="I75" s="446" t="s">
        <v>91</v>
      </c>
      <c r="J75" s="494">
        <v>3467843804</v>
      </c>
      <c r="K75" s="446" t="s">
        <v>106</v>
      </c>
      <c r="L75" s="451"/>
      <c r="M75" s="451"/>
      <c r="N75" s="451"/>
      <c r="O75" s="446" t="s">
        <v>99</v>
      </c>
      <c r="P75" s="431"/>
      <c r="Q75" s="431"/>
      <c r="R75" s="431"/>
      <c r="S75" s="431"/>
      <c r="T75" s="431"/>
      <c r="U75" s="431"/>
      <c r="V75" s="431"/>
      <c r="W75" s="431"/>
      <c r="X75" s="431"/>
      <c r="Y75" s="431"/>
      <c r="Z75" s="431"/>
      <c r="AA75" s="431"/>
      <c r="AB75" s="431"/>
      <c r="AC75" s="431"/>
      <c r="AD75" s="431"/>
      <c r="AE75" s="431"/>
      <c r="AF75" s="431"/>
      <c r="AG75" s="431"/>
      <c r="AH75" s="431"/>
      <c r="AI75" s="432"/>
    </row>
    <row r="76" spans="1:35" ht="14.85" customHeight="1">
      <c r="A76" s="430"/>
      <c r="B76" s="490"/>
      <c r="C76" s="443" t="s">
        <v>450</v>
      </c>
      <c r="D76" s="443" t="s">
        <v>413</v>
      </c>
      <c r="E76" s="443" t="s">
        <v>634</v>
      </c>
      <c r="F76" s="443" t="s">
        <v>106</v>
      </c>
      <c r="G76" s="443" t="s">
        <v>106</v>
      </c>
      <c r="H76" s="450"/>
      <c r="I76" s="443" t="s">
        <v>91</v>
      </c>
      <c r="J76" s="491">
        <v>181711896</v>
      </c>
      <c r="K76" s="443" t="s">
        <v>106</v>
      </c>
      <c r="L76" s="450"/>
      <c r="M76" s="450"/>
      <c r="N76" s="450"/>
      <c r="O76" s="443" t="s">
        <v>99</v>
      </c>
      <c r="P76" s="431"/>
      <c r="Q76" s="431"/>
      <c r="R76" s="431"/>
      <c r="S76" s="431"/>
      <c r="T76" s="431"/>
      <c r="U76" s="431"/>
      <c r="V76" s="431"/>
      <c r="W76" s="431"/>
      <c r="X76" s="431"/>
      <c r="Y76" s="431"/>
      <c r="Z76" s="431"/>
      <c r="AA76" s="431"/>
      <c r="AB76" s="431"/>
      <c r="AC76" s="431"/>
      <c r="AD76" s="431"/>
      <c r="AE76" s="431"/>
      <c r="AF76" s="431"/>
      <c r="AG76" s="431"/>
      <c r="AH76" s="431"/>
      <c r="AI76" s="432"/>
    </row>
    <row r="77" spans="1:35" ht="14.85" customHeight="1">
      <c r="A77" s="430"/>
      <c r="B77" s="493"/>
      <c r="C77" s="446" t="s">
        <v>450</v>
      </c>
      <c r="D77" s="446" t="s">
        <v>413</v>
      </c>
      <c r="E77" s="446" t="s">
        <v>628</v>
      </c>
      <c r="F77" s="446" t="s">
        <v>106</v>
      </c>
      <c r="G77" s="446" t="s">
        <v>106</v>
      </c>
      <c r="H77" s="451"/>
      <c r="I77" s="446" t="s">
        <v>91</v>
      </c>
      <c r="J77" s="494">
        <v>29852570000</v>
      </c>
      <c r="K77" s="446" t="s">
        <v>106</v>
      </c>
      <c r="L77" s="451"/>
      <c r="M77" s="451"/>
      <c r="N77" s="451"/>
      <c r="O77" s="446" t="s">
        <v>99</v>
      </c>
      <c r="P77" s="431"/>
      <c r="Q77" s="431"/>
      <c r="R77" s="431"/>
      <c r="S77" s="431"/>
      <c r="T77" s="431"/>
      <c r="U77" s="431"/>
      <c r="V77" s="431"/>
      <c r="W77" s="431"/>
      <c r="X77" s="431"/>
      <c r="Y77" s="431"/>
      <c r="Z77" s="431"/>
      <c r="AA77" s="431"/>
      <c r="AB77" s="431"/>
      <c r="AC77" s="431"/>
      <c r="AD77" s="431"/>
      <c r="AE77" s="431"/>
      <c r="AF77" s="431"/>
      <c r="AG77" s="431"/>
      <c r="AH77" s="431"/>
      <c r="AI77" s="432"/>
    </row>
    <row r="78" spans="1:35" ht="14.85" customHeight="1">
      <c r="A78" s="430"/>
      <c r="B78" s="490"/>
      <c r="C78" s="443" t="s">
        <v>450</v>
      </c>
      <c r="D78" s="443" t="s">
        <v>419</v>
      </c>
      <c r="E78" s="443" t="s">
        <v>605</v>
      </c>
      <c r="F78" s="443" t="s">
        <v>106</v>
      </c>
      <c r="G78" s="443" t="s">
        <v>106</v>
      </c>
      <c r="H78" s="450"/>
      <c r="I78" s="443" t="s">
        <v>91</v>
      </c>
      <c r="J78" s="491">
        <v>336336185</v>
      </c>
      <c r="K78" s="443" t="s">
        <v>106</v>
      </c>
      <c r="L78" s="450"/>
      <c r="M78" s="450"/>
      <c r="N78" s="450"/>
      <c r="O78" s="443" t="s">
        <v>99</v>
      </c>
      <c r="P78" s="431"/>
      <c r="Q78" s="431"/>
      <c r="R78" s="431"/>
      <c r="S78" s="431"/>
      <c r="T78" s="431"/>
      <c r="U78" s="431"/>
      <c r="V78" s="431"/>
      <c r="W78" s="431"/>
      <c r="X78" s="431"/>
      <c r="Y78" s="431"/>
      <c r="Z78" s="431"/>
      <c r="AA78" s="431"/>
      <c r="AB78" s="431"/>
      <c r="AC78" s="431"/>
      <c r="AD78" s="431"/>
      <c r="AE78" s="431"/>
      <c r="AF78" s="431"/>
      <c r="AG78" s="431"/>
      <c r="AH78" s="431"/>
      <c r="AI78" s="432"/>
    </row>
    <row r="79" spans="1:35" ht="14.85" customHeight="1">
      <c r="A79" s="430"/>
      <c r="B79" s="493"/>
      <c r="C79" s="446" t="s">
        <v>450</v>
      </c>
      <c r="D79" s="446" t="s">
        <v>416</v>
      </c>
      <c r="E79" s="446" t="s">
        <v>618</v>
      </c>
      <c r="F79" s="446" t="s">
        <v>106</v>
      </c>
      <c r="G79" s="446" t="s">
        <v>106</v>
      </c>
      <c r="H79" s="451"/>
      <c r="I79" s="446" t="s">
        <v>91</v>
      </c>
      <c r="J79" s="494">
        <v>842903119</v>
      </c>
      <c r="K79" s="446" t="s">
        <v>106</v>
      </c>
      <c r="L79" s="451"/>
      <c r="M79" s="451"/>
      <c r="N79" s="451"/>
      <c r="O79" s="446" t="s">
        <v>99</v>
      </c>
      <c r="P79" s="431"/>
      <c r="Q79" s="431"/>
      <c r="R79" s="431"/>
      <c r="S79" s="431"/>
      <c r="T79" s="431"/>
      <c r="U79" s="431"/>
      <c r="V79" s="431"/>
      <c r="W79" s="431"/>
      <c r="X79" s="431"/>
      <c r="Y79" s="431"/>
      <c r="Z79" s="431"/>
      <c r="AA79" s="431"/>
      <c r="AB79" s="431"/>
      <c r="AC79" s="431"/>
      <c r="AD79" s="431"/>
      <c r="AE79" s="431"/>
      <c r="AF79" s="431"/>
      <c r="AG79" s="431"/>
      <c r="AH79" s="431"/>
      <c r="AI79" s="432"/>
    </row>
    <row r="80" spans="1:35" ht="14.85" customHeight="1">
      <c r="A80" s="430"/>
      <c r="B80" s="490"/>
      <c r="C80" s="443" t="s">
        <v>450</v>
      </c>
      <c r="D80" s="443" t="s">
        <v>416</v>
      </c>
      <c r="E80" s="443" t="s">
        <v>613</v>
      </c>
      <c r="F80" s="443" t="s">
        <v>106</v>
      </c>
      <c r="G80" s="443" t="s">
        <v>106</v>
      </c>
      <c r="H80" s="450"/>
      <c r="I80" s="443" t="s">
        <v>91</v>
      </c>
      <c r="J80" s="491">
        <v>1285802040</v>
      </c>
      <c r="K80" s="443" t="s">
        <v>106</v>
      </c>
      <c r="L80" s="450"/>
      <c r="M80" s="450"/>
      <c r="N80" s="450"/>
      <c r="O80" s="443" t="s">
        <v>99</v>
      </c>
      <c r="P80" s="431"/>
      <c r="Q80" s="431"/>
      <c r="R80" s="431"/>
      <c r="S80" s="431"/>
      <c r="T80" s="431"/>
      <c r="U80" s="431"/>
      <c r="V80" s="431"/>
      <c r="W80" s="431"/>
      <c r="X80" s="431"/>
      <c r="Y80" s="431"/>
      <c r="Z80" s="431"/>
      <c r="AA80" s="431"/>
      <c r="AB80" s="431"/>
      <c r="AC80" s="431"/>
      <c r="AD80" s="431"/>
      <c r="AE80" s="431"/>
      <c r="AF80" s="431"/>
      <c r="AG80" s="431"/>
      <c r="AH80" s="431"/>
      <c r="AI80" s="432"/>
    </row>
    <row r="81" spans="1:35" ht="14.85" customHeight="1">
      <c r="A81" s="430"/>
      <c r="B81" s="493"/>
      <c r="C81" s="446" t="s">
        <v>450</v>
      </c>
      <c r="D81" s="446" t="s">
        <v>416</v>
      </c>
      <c r="E81" s="446" t="s">
        <v>621</v>
      </c>
      <c r="F81" s="446" t="s">
        <v>106</v>
      </c>
      <c r="G81" s="446" t="s">
        <v>106</v>
      </c>
      <c r="H81" s="451"/>
      <c r="I81" s="446" t="s">
        <v>91</v>
      </c>
      <c r="J81" s="494">
        <v>1537000</v>
      </c>
      <c r="K81" s="446" t="s">
        <v>106</v>
      </c>
      <c r="L81" s="451"/>
      <c r="M81" s="451"/>
      <c r="N81" s="451"/>
      <c r="O81" s="446" t="s">
        <v>99</v>
      </c>
      <c r="P81" s="431"/>
      <c r="Q81" s="431"/>
      <c r="R81" s="431"/>
      <c r="S81" s="431"/>
      <c r="T81" s="431"/>
      <c r="U81" s="431"/>
      <c r="V81" s="431"/>
      <c r="W81" s="431"/>
      <c r="X81" s="431"/>
      <c r="Y81" s="431"/>
      <c r="Z81" s="431"/>
      <c r="AA81" s="431"/>
      <c r="AB81" s="431"/>
      <c r="AC81" s="431"/>
      <c r="AD81" s="431"/>
      <c r="AE81" s="431"/>
      <c r="AF81" s="431"/>
      <c r="AG81" s="431"/>
      <c r="AH81" s="431"/>
      <c r="AI81" s="432"/>
    </row>
    <row r="82" spans="1:35" ht="14.85" customHeight="1">
      <c r="A82" s="430"/>
      <c r="B82" s="490"/>
      <c r="C82" s="443" t="s">
        <v>450</v>
      </c>
      <c r="D82" s="443" t="s">
        <v>416</v>
      </c>
      <c r="E82" s="443" t="s">
        <v>620</v>
      </c>
      <c r="F82" s="443" t="s">
        <v>106</v>
      </c>
      <c r="G82" s="443" t="s">
        <v>106</v>
      </c>
      <c r="H82" s="450"/>
      <c r="I82" s="443" t="s">
        <v>91</v>
      </c>
      <c r="J82" s="491">
        <v>120769447</v>
      </c>
      <c r="K82" s="443" t="s">
        <v>106</v>
      </c>
      <c r="L82" s="450"/>
      <c r="M82" s="450"/>
      <c r="N82" s="450"/>
      <c r="O82" s="443" t="s">
        <v>99</v>
      </c>
      <c r="P82" s="431"/>
      <c r="Q82" s="431"/>
      <c r="R82" s="431"/>
      <c r="S82" s="431"/>
      <c r="T82" s="431"/>
      <c r="U82" s="431"/>
      <c r="V82" s="431"/>
      <c r="W82" s="431"/>
      <c r="X82" s="431"/>
      <c r="Y82" s="431"/>
      <c r="Z82" s="431"/>
      <c r="AA82" s="431"/>
      <c r="AB82" s="431"/>
      <c r="AC82" s="431"/>
      <c r="AD82" s="431"/>
      <c r="AE82" s="431"/>
      <c r="AF82" s="431"/>
      <c r="AG82" s="431"/>
      <c r="AH82" s="431"/>
      <c r="AI82" s="432"/>
    </row>
    <row r="83" spans="1:35" ht="14.85" customHeight="1">
      <c r="A83" s="430"/>
      <c r="B83" s="493"/>
      <c r="C83" s="446" t="s">
        <v>450</v>
      </c>
      <c r="D83" s="446" t="s">
        <v>416</v>
      </c>
      <c r="E83" s="446" t="s">
        <v>608</v>
      </c>
      <c r="F83" s="446" t="s">
        <v>106</v>
      </c>
      <c r="G83" s="446" t="s">
        <v>106</v>
      </c>
      <c r="H83" s="451"/>
      <c r="I83" s="446" t="s">
        <v>91</v>
      </c>
      <c r="J83" s="494">
        <v>168000</v>
      </c>
      <c r="K83" s="446" t="s">
        <v>106</v>
      </c>
      <c r="L83" s="451"/>
      <c r="M83" s="451"/>
      <c r="N83" s="451"/>
      <c r="O83" s="446" t="s">
        <v>99</v>
      </c>
      <c r="P83" s="431"/>
      <c r="Q83" s="431"/>
      <c r="R83" s="431"/>
      <c r="S83" s="431"/>
      <c r="T83" s="431"/>
      <c r="U83" s="431"/>
      <c r="V83" s="431"/>
      <c r="W83" s="431"/>
      <c r="X83" s="431"/>
      <c r="Y83" s="431"/>
      <c r="Z83" s="431"/>
      <c r="AA83" s="431"/>
      <c r="AB83" s="431"/>
      <c r="AC83" s="431"/>
      <c r="AD83" s="431"/>
      <c r="AE83" s="431"/>
      <c r="AF83" s="431"/>
      <c r="AG83" s="431"/>
      <c r="AH83" s="431"/>
      <c r="AI83" s="432"/>
    </row>
    <row r="84" spans="1:35" ht="14.85" customHeight="1">
      <c r="A84" s="430"/>
      <c r="B84" s="490"/>
      <c r="C84" s="443" t="s">
        <v>450</v>
      </c>
      <c r="D84" s="443" t="s">
        <v>417</v>
      </c>
      <c r="E84" s="443" t="s">
        <v>595</v>
      </c>
      <c r="F84" s="443" t="s">
        <v>106</v>
      </c>
      <c r="G84" s="443" t="s">
        <v>106</v>
      </c>
      <c r="H84" s="450"/>
      <c r="I84" s="443" t="s">
        <v>91</v>
      </c>
      <c r="J84" s="491">
        <v>75659764</v>
      </c>
      <c r="K84" s="443" t="s">
        <v>106</v>
      </c>
      <c r="L84" s="450"/>
      <c r="M84" s="450"/>
      <c r="N84" s="450"/>
      <c r="O84" s="443" t="s">
        <v>99</v>
      </c>
      <c r="P84" s="431"/>
      <c r="Q84" s="431"/>
      <c r="R84" s="431"/>
      <c r="S84" s="431"/>
      <c r="T84" s="431"/>
      <c r="U84" s="431"/>
      <c r="V84" s="431"/>
      <c r="W84" s="431"/>
      <c r="X84" s="431"/>
      <c r="Y84" s="431"/>
      <c r="Z84" s="431"/>
      <c r="AA84" s="431"/>
      <c r="AB84" s="431"/>
      <c r="AC84" s="431"/>
      <c r="AD84" s="431"/>
      <c r="AE84" s="431"/>
      <c r="AF84" s="431"/>
      <c r="AG84" s="431"/>
      <c r="AH84" s="431"/>
      <c r="AI84" s="432"/>
    </row>
    <row r="85" spans="1:35" ht="14.85" customHeight="1">
      <c r="A85" s="430"/>
      <c r="B85" s="493"/>
      <c r="C85" s="446" t="s">
        <v>450</v>
      </c>
      <c r="D85" s="446" t="s">
        <v>417</v>
      </c>
      <c r="E85" s="446" t="s">
        <v>596</v>
      </c>
      <c r="F85" s="446" t="s">
        <v>106</v>
      </c>
      <c r="G85" s="446" t="s">
        <v>106</v>
      </c>
      <c r="H85" s="451"/>
      <c r="I85" s="446" t="s">
        <v>91</v>
      </c>
      <c r="J85" s="494">
        <v>38670966</v>
      </c>
      <c r="K85" s="446" t="s">
        <v>106</v>
      </c>
      <c r="L85" s="451"/>
      <c r="M85" s="451"/>
      <c r="N85" s="451"/>
      <c r="O85" s="446" t="s">
        <v>99</v>
      </c>
      <c r="P85" s="431"/>
      <c r="Q85" s="431"/>
      <c r="R85" s="431"/>
      <c r="S85" s="431"/>
      <c r="T85" s="431"/>
      <c r="U85" s="431"/>
      <c r="V85" s="431"/>
      <c r="W85" s="431"/>
      <c r="X85" s="431"/>
      <c r="Y85" s="431"/>
      <c r="Z85" s="431"/>
      <c r="AA85" s="431"/>
      <c r="AB85" s="431"/>
      <c r="AC85" s="431"/>
      <c r="AD85" s="431"/>
      <c r="AE85" s="431"/>
      <c r="AF85" s="431"/>
      <c r="AG85" s="431"/>
      <c r="AH85" s="431"/>
      <c r="AI85" s="432"/>
    </row>
    <row r="86" spans="1:35" ht="14.85" customHeight="1">
      <c r="A86" s="430"/>
      <c r="B86" s="490"/>
      <c r="C86" s="443" t="s">
        <v>450</v>
      </c>
      <c r="D86" s="443" t="s">
        <v>417</v>
      </c>
      <c r="E86" s="443" t="s">
        <v>600</v>
      </c>
      <c r="F86" s="443" t="s">
        <v>106</v>
      </c>
      <c r="G86" s="443" t="s">
        <v>106</v>
      </c>
      <c r="H86" s="450"/>
      <c r="I86" s="443" t="s">
        <v>91</v>
      </c>
      <c r="J86" s="491">
        <v>3487167</v>
      </c>
      <c r="K86" s="443" t="s">
        <v>106</v>
      </c>
      <c r="L86" s="450"/>
      <c r="M86" s="450"/>
      <c r="N86" s="450"/>
      <c r="O86" s="443" t="s">
        <v>99</v>
      </c>
      <c r="P86" s="431"/>
      <c r="Q86" s="431"/>
      <c r="R86" s="431"/>
      <c r="S86" s="431"/>
      <c r="T86" s="431"/>
      <c r="U86" s="431"/>
      <c r="V86" s="431"/>
      <c r="W86" s="431"/>
      <c r="X86" s="431"/>
      <c r="Y86" s="431"/>
      <c r="Z86" s="431"/>
      <c r="AA86" s="431"/>
      <c r="AB86" s="431"/>
      <c r="AC86" s="431"/>
      <c r="AD86" s="431"/>
      <c r="AE86" s="431"/>
      <c r="AF86" s="431"/>
      <c r="AG86" s="431"/>
      <c r="AH86" s="431"/>
      <c r="AI86" s="432"/>
    </row>
    <row r="87" spans="1:35" ht="14.85" customHeight="1">
      <c r="A87" s="430"/>
      <c r="B87" s="493"/>
      <c r="C87" s="446" t="s">
        <v>450</v>
      </c>
      <c r="D87" s="446" t="s">
        <v>417</v>
      </c>
      <c r="E87" s="446" t="s">
        <v>598</v>
      </c>
      <c r="F87" s="446" t="s">
        <v>106</v>
      </c>
      <c r="G87" s="446" t="s">
        <v>106</v>
      </c>
      <c r="H87" s="451"/>
      <c r="I87" s="446" t="s">
        <v>91</v>
      </c>
      <c r="J87" s="494">
        <v>7244959</v>
      </c>
      <c r="K87" s="446" t="s">
        <v>106</v>
      </c>
      <c r="L87" s="451"/>
      <c r="M87" s="451"/>
      <c r="N87" s="451"/>
      <c r="O87" s="446" t="s">
        <v>99</v>
      </c>
      <c r="P87" s="431"/>
      <c r="Q87" s="431"/>
      <c r="R87" s="431"/>
      <c r="S87" s="431"/>
      <c r="T87" s="431"/>
      <c r="U87" s="431"/>
      <c r="V87" s="431"/>
      <c r="W87" s="431"/>
      <c r="X87" s="431"/>
      <c r="Y87" s="431"/>
      <c r="Z87" s="431"/>
      <c r="AA87" s="431"/>
      <c r="AB87" s="431"/>
      <c r="AC87" s="431"/>
      <c r="AD87" s="431"/>
      <c r="AE87" s="431"/>
      <c r="AF87" s="431"/>
      <c r="AG87" s="431"/>
      <c r="AH87" s="431"/>
      <c r="AI87" s="432"/>
    </row>
    <row r="88" spans="1:35" ht="14.85" customHeight="1">
      <c r="A88" s="430"/>
      <c r="B88" s="490"/>
      <c r="C88" s="443" t="s">
        <v>450</v>
      </c>
      <c r="D88" s="443" t="s">
        <v>417</v>
      </c>
      <c r="E88" s="443" t="s">
        <v>597</v>
      </c>
      <c r="F88" s="443" t="s">
        <v>106</v>
      </c>
      <c r="G88" s="443" t="s">
        <v>106</v>
      </c>
      <c r="H88" s="450"/>
      <c r="I88" s="443" t="s">
        <v>91</v>
      </c>
      <c r="J88" s="491">
        <v>38453833</v>
      </c>
      <c r="K88" s="443" t="s">
        <v>106</v>
      </c>
      <c r="L88" s="450"/>
      <c r="M88" s="450"/>
      <c r="N88" s="450"/>
      <c r="O88" s="443" t="s">
        <v>99</v>
      </c>
      <c r="P88" s="431"/>
      <c r="Q88" s="431"/>
      <c r="R88" s="431"/>
      <c r="S88" s="431"/>
      <c r="T88" s="431"/>
      <c r="U88" s="431"/>
      <c r="V88" s="431"/>
      <c r="W88" s="431"/>
      <c r="X88" s="431"/>
      <c r="Y88" s="431"/>
      <c r="Z88" s="431"/>
      <c r="AA88" s="431"/>
      <c r="AB88" s="431"/>
      <c r="AC88" s="431"/>
      <c r="AD88" s="431"/>
      <c r="AE88" s="431"/>
      <c r="AF88" s="431"/>
      <c r="AG88" s="431"/>
      <c r="AH88" s="431"/>
      <c r="AI88" s="432"/>
    </row>
    <row r="89" spans="1:35" ht="14.85" customHeight="1">
      <c r="A89" s="430"/>
      <c r="B89" s="493"/>
      <c r="C89" s="446" t="s">
        <v>450</v>
      </c>
      <c r="D89" s="446" t="s">
        <v>417</v>
      </c>
      <c r="E89" s="446" t="s">
        <v>601</v>
      </c>
      <c r="F89" s="446" t="s">
        <v>106</v>
      </c>
      <c r="G89" s="446" t="s">
        <v>106</v>
      </c>
      <c r="H89" s="451"/>
      <c r="I89" s="446" t="s">
        <v>91</v>
      </c>
      <c r="J89" s="494">
        <v>2276</v>
      </c>
      <c r="K89" s="446" t="s">
        <v>106</v>
      </c>
      <c r="L89" s="451"/>
      <c r="M89" s="451"/>
      <c r="N89" s="451"/>
      <c r="O89" s="446" t="s">
        <v>99</v>
      </c>
      <c r="P89" s="431"/>
      <c r="Q89" s="431"/>
      <c r="R89" s="431"/>
      <c r="S89" s="431"/>
      <c r="T89" s="431"/>
      <c r="U89" s="431"/>
      <c r="V89" s="431"/>
      <c r="W89" s="431"/>
      <c r="X89" s="431"/>
      <c r="Y89" s="431"/>
      <c r="Z89" s="431"/>
      <c r="AA89" s="431"/>
      <c r="AB89" s="431"/>
      <c r="AC89" s="431"/>
      <c r="AD89" s="431"/>
      <c r="AE89" s="431"/>
      <c r="AF89" s="431"/>
      <c r="AG89" s="431"/>
      <c r="AH89" s="431"/>
      <c r="AI89" s="432"/>
    </row>
    <row r="90" spans="1:35" ht="14.85" customHeight="1">
      <c r="A90" s="430"/>
      <c r="B90" s="490"/>
      <c r="C90" s="443" t="s">
        <v>452</v>
      </c>
      <c r="D90" s="443" t="s">
        <v>413</v>
      </c>
      <c r="E90" s="443" t="s">
        <v>633</v>
      </c>
      <c r="F90" s="443" t="s">
        <v>106</v>
      </c>
      <c r="G90" s="443" t="s">
        <v>106</v>
      </c>
      <c r="H90" s="450"/>
      <c r="I90" s="443" t="s">
        <v>91</v>
      </c>
      <c r="J90" s="491">
        <v>62267914</v>
      </c>
      <c r="K90" s="443" t="s">
        <v>106</v>
      </c>
      <c r="L90" s="450"/>
      <c r="M90" s="450"/>
      <c r="N90" s="450"/>
      <c r="O90" s="443" t="s">
        <v>99</v>
      </c>
      <c r="P90" s="431"/>
      <c r="Q90" s="431"/>
      <c r="R90" s="431"/>
      <c r="S90" s="431"/>
      <c r="T90" s="431"/>
      <c r="U90" s="431"/>
      <c r="V90" s="431"/>
      <c r="W90" s="431"/>
      <c r="X90" s="431"/>
      <c r="Y90" s="431"/>
      <c r="Z90" s="431"/>
      <c r="AA90" s="431"/>
      <c r="AB90" s="431"/>
      <c r="AC90" s="431"/>
      <c r="AD90" s="431"/>
      <c r="AE90" s="431"/>
      <c r="AF90" s="431"/>
      <c r="AG90" s="431"/>
      <c r="AH90" s="431"/>
      <c r="AI90" s="432"/>
    </row>
    <row r="91" spans="1:35" ht="14.85" customHeight="1">
      <c r="A91" s="430"/>
      <c r="B91" s="493"/>
      <c r="C91" s="446" t="s">
        <v>452</v>
      </c>
      <c r="D91" s="446" t="s">
        <v>413</v>
      </c>
      <c r="E91" s="446" t="s">
        <v>629</v>
      </c>
      <c r="F91" s="446" t="s">
        <v>106</v>
      </c>
      <c r="G91" s="446" t="s">
        <v>106</v>
      </c>
      <c r="H91" s="451"/>
      <c r="I91" s="446" t="s">
        <v>91</v>
      </c>
      <c r="J91" s="494">
        <v>4883973807</v>
      </c>
      <c r="K91" s="446" t="s">
        <v>106</v>
      </c>
      <c r="L91" s="451"/>
      <c r="M91" s="451"/>
      <c r="N91" s="451"/>
      <c r="O91" s="446" t="s">
        <v>99</v>
      </c>
      <c r="P91" s="431"/>
      <c r="Q91" s="431"/>
      <c r="R91" s="431"/>
      <c r="S91" s="431"/>
      <c r="T91" s="431"/>
      <c r="U91" s="431"/>
      <c r="V91" s="431"/>
      <c r="W91" s="431"/>
      <c r="X91" s="431"/>
      <c r="Y91" s="431"/>
      <c r="Z91" s="431"/>
      <c r="AA91" s="431"/>
      <c r="AB91" s="431"/>
      <c r="AC91" s="431"/>
      <c r="AD91" s="431"/>
      <c r="AE91" s="431"/>
      <c r="AF91" s="431"/>
      <c r="AG91" s="431"/>
      <c r="AH91" s="431"/>
      <c r="AI91" s="432"/>
    </row>
    <row r="92" spans="1:35" ht="14.85" customHeight="1">
      <c r="A92" s="430"/>
      <c r="B92" s="490"/>
      <c r="C92" s="443" t="s">
        <v>452</v>
      </c>
      <c r="D92" s="443" t="s">
        <v>413</v>
      </c>
      <c r="E92" s="443" t="s">
        <v>632</v>
      </c>
      <c r="F92" s="443" t="s">
        <v>106</v>
      </c>
      <c r="G92" s="443" t="s">
        <v>106</v>
      </c>
      <c r="H92" s="450"/>
      <c r="I92" s="443" t="s">
        <v>91</v>
      </c>
      <c r="J92" s="491">
        <v>1731939494</v>
      </c>
      <c r="K92" s="443" t="s">
        <v>106</v>
      </c>
      <c r="L92" s="450"/>
      <c r="M92" s="450"/>
      <c r="N92" s="450"/>
      <c r="O92" s="443" t="s">
        <v>99</v>
      </c>
      <c r="P92" s="431"/>
      <c r="Q92" s="431"/>
      <c r="R92" s="431"/>
      <c r="S92" s="431"/>
      <c r="T92" s="431"/>
      <c r="U92" s="431"/>
      <c r="V92" s="431"/>
      <c r="W92" s="431"/>
      <c r="X92" s="431"/>
      <c r="Y92" s="431"/>
      <c r="Z92" s="431"/>
      <c r="AA92" s="431"/>
      <c r="AB92" s="431"/>
      <c r="AC92" s="431"/>
      <c r="AD92" s="431"/>
      <c r="AE92" s="431"/>
      <c r="AF92" s="431"/>
      <c r="AG92" s="431"/>
      <c r="AH92" s="431"/>
      <c r="AI92" s="432"/>
    </row>
    <row r="93" spans="1:35" ht="14.85" customHeight="1">
      <c r="A93" s="430"/>
      <c r="B93" s="493"/>
      <c r="C93" s="446" t="s">
        <v>452</v>
      </c>
      <c r="D93" s="446" t="s">
        <v>413</v>
      </c>
      <c r="E93" s="446" t="s">
        <v>634</v>
      </c>
      <c r="F93" s="446" t="s">
        <v>106</v>
      </c>
      <c r="G93" s="446" t="s">
        <v>106</v>
      </c>
      <c r="H93" s="451"/>
      <c r="I93" s="446" t="s">
        <v>91</v>
      </c>
      <c r="J93" s="494">
        <v>1086810</v>
      </c>
      <c r="K93" s="446" t="s">
        <v>106</v>
      </c>
      <c r="L93" s="451"/>
      <c r="M93" s="451"/>
      <c r="N93" s="451"/>
      <c r="O93" s="446" t="s">
        <v>99</v>
      </c>
      <c r="P93" s="431"/>
      <c r="Q93" s="431"/>
      <c r="R93" s="431"/>
      <c r="S93" s="431"/>
      <c r="T93" s="431"/>
      <c r="U93" s="431"/>
      <c r="V93" s="431"/>
      <c r="W93" s="431"/>
      <c r="X93" s="431"/>
      <c r="Y93" s="431"/>
      <c r="Z93" s="431"/>
      <c r="AA93" s="431"/>
      <c r="AB93" s="431"/>
      <c r="AC93" s="431"/>
      <c r="AD93" s="431"/>
      <c r="AE93" s="431"/>
      <c r="AF93" s="431"/>
      <c r="AG93" s="431"/>
      <c r="AH93" s="431"/>
      <c r="AI93" s="432"/>
    </row>
    <row r="94" spans="1:35" ht="14.85" customHeight="1">
      <c r="A94" s="430"/>
      <c r="B94" s="490"/>
      <c r="C94" s="443" t="s">
        <v>452</v>
      </c>
      <c r="D94" s="443" t="s">
        <v>413</v>
      </c>
      <c r="E94" s="443" t="s">
        <v>628</v>
      </c>
      <c r="F94" s="443" t="s">
        <v>106</v>
      </c>
      <c r="G94" s="443" t="s">
        <v>106</v>
      </c>
      <c r="H94" s="450"/>
      <c r="I94" s="443" t="s">
        <v>91</v>
      </c>
      <c r="J94" s="491">
        <v>4425414066</v>
      </c>
      <c r="K94" s="443" t="s">
        <v>106</v>
      </c>
      <c r="L94" s="450"/>
      <c r="M94" s="450"/>
      <c r="N94" s="450"/>
      <c r="O94" s="443" t="s">
        <v>99</v>
      </c>
      <c r="P94" s="431"/>
      <c r="Q94" s="431"/>
      <c r="R94" s="431"/>
      <c r="S94" s="431"/>
      <c r="T94" s="431"/>
      <c r="U94" s="431"/>
      <c r="V94" s="431"/>
      <c r="W94" s="431"/>
      <c r="X94" s="431"/>
      <c r="Y94" s="431"/>
      <c r="Z94" s="431"/>
      <c r="AA94" s="431"/>
      <c r="AB94" s="431"/>
      <c r="AC94" s="431"/>
      <c r="AD94" s="431"/>
      <c r="AE94" s="431"/>
      <c r="AF94" s="431"/>
      <c r="AG94" s="431"/>
      <c r="AH94" s="431"/>
      <c r="AI94" s="432"/>
    </row>
    <row r="95" spans="1:35" ht="14.85" customHeight="1">
      <c r="A95" s="430"/>
      <c r="B95" s="493"/>
      <c r="C95" s="446" t="s">
        <v>452</v>
      </c>
      <c r="D95" s="446" t="s">
        <v>413</v>
      </c>
      <c r="E95" s="446" t="s">
        <v>630</v>
      </c>
      <c r="F95" s="446" t="s">
        <v>106</v>
      </c>
      <c r="G95" s="446" t="s">
        <v>106</v>
      </c>
      <c r="H95" s="451"/>
      <c r="I95" s="446" t="s">
        <v>91</v>
      </c>
      <c r="J95" s="494">
        <v>14677936897</v>
      </c>
      <c r="K95" s="446" t="s">
        <v>106</v>
      </c>
      <c r="L95" s="451"/>
      <c r="M95" s="451"/>
      <c r="N95" s="451"/>
      <c r="O95" s="446" t="s">
        <v>99</v>
      </c>
      <c r="P95" s="431"/>
      <c r="Q95" s="431"/>
      <c r="R95" s="431"/>
      <c r="S95" s="431"/>
      <c r="T95" s="431"/>
      <c r="U95" s="431"/>
      <c r="V95" s="431"/>
      <c r="W95" s="431"/>
      <c r="X95" s="431"/>
      <c r="Y95" s="431"/>
      <c r="Z95" s="431"/>
      <c r="AA95" s="431"/>
      <c r="AB95" s="431"/>
      <c r="AC95" s="431"/>
      <c r="AD95" s="431"/>
      <c r="AE95" s="431"/>
      <c r="AF95" s="431"/>
      <c r="AG95" s="431"/>
      <c r="AH95" s="431"/>
      <c r="AI95" s="432"/>
    </row>
    <row r="96" spans="1:35" ht="14.85" customHeight="1">
      <c r="A96" s="430"/>
      <c r="B96" s="490"/>
      <c r="C96" s="443" t="s">
        <v>452</v>
      </c>
      <c r="D96" s="443" t="s">
        <v>419</v>
      </c>
      <c r="E96" s="443" t="s">
        <v>605</v>
      </c>
      <c r="F96" s="443" t="s">
        <v>106</v>
      </c>
      <c r="G96" s="443" t="s">
        <v>106</v>
      </c>
      <c r="H96" s="450"/>
      <c r="I96" s="443" t="s">
        <v>91</v>
      </c>
      <c r="J96" s="491">
        <v>770579164</v>
      </c>
      <c r="K96" s="443" t="s">
        <v>106</v>
      </c>
      <c r="L96" s="450"/>
      <c r="M96" s="450"/>
      <c r="N96" s="450"/>
      <c r="O96" s="443" t="s">
        <v>99</v>
      </c>
      <c r="P96" s="431"/>
      <c r="Q96" s="431"/>
      <c r="R96" s="431"/>
      <c r="S96" s="431"/>
      <c r="T96" s="431"/>
      <c r="U96" s="431"/>
      <c r="V96" s="431"/>
      <c r="W96" s="431"/>
      <c r="X96" s="431"/>
      <c r="Y96" s="431"/>
      <c r="Z96" s="431"/>
      <c r="AA96" s="431"/>
      <c r="AB96" s="431"/>
      <c r="AC96" s="431"/>
      <c r="AD96" s="431"/>
      <c r="AE96" s="431"/>
      <c r="AF96" s="431"/>
      <c r="AG96" s="431"/>
      <c r="AH96" s="431"/>
      <c r="AI96" s="432"/>
    </row>
    <row r="97" spans="1:35" ht="14.85" customHeight="1">
      <c r="A97" s="430"/>
      <c r="B97" s="493"/>
      <c r="C97" s="446" t="s">
        <v>452</v>
      </c>
      <c r="D97" s="446" t="s">
        <v>416</v>
      </c>
      <c r="E97" s="446" t="s">
        <v>612</v>
      </c>
      <c r="F97" s="446" t="s">
        <v>106</v>
      </c>
      <c r="G97" s="446" t="s">
        <v>106</v>
      </c>
      <c r="H97" s="451"/>
      <c r="I97" s="446" t="s">
        <v>91</v>
      </c>
      <c r="J97" s="494">
        <v>4776343248</v>
      </c>
      <c r="K97" s="446" t="s">
        <v>106</v>
      </c>
      <c r="L97" s="451"/>
      <c r="M97" s="451"/>
      <c r="N97" s="451"/>
      <c r="O97" s="446" t="s">
        <v>99</v>
      </c>
      <c r="P97" s="431"/>
      <c r="Q97" s="431"/>
      <c r="R97" s="431"/>
      <c r="S97" s="431"/>
      <c r="T97" s="431"/>
      <c r="U97" s="431"/>
      <c r="V97" s="431"/>
      <c r="W97" s="431"/>
      <c r="X97" s="431"/>
      <c r="Y97" s="431"/>
      <c r="Z97" s="431"/>
      <c r="AA97" s="431"/>
      <c r="AB97" s="431"/>
      <c r="AC97" s="431"/>
      <c r="AD97" s="431"/>
      <c r="AE97" s="431"/>
      <c r="AF97" s="431"/>
      <c r="AG97" s="431"/>
      <c r="AH97" s="431"/>
      <c r="AI97" s="432"/>
    </row>
    <row r="98" spans="1:35" ht="14.85" customHeight="1">
      <c r="A98" s="430"/>
      <c r="B98" s="490"/>
      <c r="C98" s="443" t="s">
        <v>452</v>
      </c>
      <c r="D98" s="443" t="s">
        <v>416</v>
      </c>
      <c r="E98" s="443" t="s">
        <v>618</v>
      </c>
      <c r="F98" s="443" t="s">
        <v>106</v>
      </c>
      <c r="G98" s="443" t="s">
        <v>106</v>
      </c>
      <c r="H98" s="450"/>
      <c r="I98" s="443" t="s">
        <v>91</v>
      </c>
      <c r="J98" s="491">
        <v>8397911054</v>
      </c>
      <c r="K98" s="443" t="s">
        <v>106</v>
      </c>
      <c r="L98" s="450"/>
      <c r="M98" s="450"/>
      <c r="N98" s="450"/>
      <c r="O98" s="443" t="s">
        <v>99</v>
      </c>
      <c r="P98" s="431"/>
      <c r="Q98" s="431"/>
      <c r="R98" s="431"/>
      <c r="S98" s="431"/>
      <c r="T98" s="431"/>
      <c r="U98" s="431"/>
      <c r="V98" s="431"/>
      <c r="W98" s="431"/>
      <c r="X98" s="431"/>
      <c r="Y98" s="431"/>
      <c r="Z98" s="431"/>
      <c r="AA98" s="431"/>
      <c r="AB98" s="431"/>
      <c r="AC98" s="431"/>
      <c r="AD98" s="431"/>
      <c r="AE98" s="431"/>
      <c r="AF98" s="431"/>
      <c r="AG98" s="431"/>
      <c r="AH98" s="431"/>
      <c r="AI98" s="432"/>
    </row>
    <row r="99" spans="1:35" ht="14.85" customHeight="1">
      <c r="A99" s="430"/>
      <c r="B99" s="493"/>
      <c r="C99" s="446" t="s">
        <v>452</v>
      </c>
      <c r="D99" s="446" t="s">
        <v>416</v>
      </c>
      <c r="E99" s="446" t="s">
        <v>610</v>
      </c>
      <c r="F99" s="446" t="s">
        <v>106</v>
      </c>
      <c r="G99" s="446" t="s">
        <v>106</v>
      </c>
      <c r="H99" s="451"/>
      <c r="I99" s="446" t="s">
        <v>91</v>
      </c>
      <c r="J99" s="494">
        <v>1122072</v>
      </c>
      <c r="K99" s="446" t="s">
        <v>106</v>
      </c>
      <c r="L99" s="451"/>
      <c r="M99" s="451"/>
      <c r="N99" s="451"/>
      <c r="O99" s="446" t="s">
        <v>99</v>
      </c>
      <c r="P99" s="431"/>
      <c r="Q99" s="431"/>
      <c r="R99" s="431"/>
      <c r="S99" s="431"/>
      <c r="T99" s="431"/>
      <c r="U99" s="431"/>
      <c r="V99" s="431"/>
      <c r="W99" s="431"/>
      <c r="X99" s="431"/>
      <c r="Y99" s="431"/>
      <c r="Z99" s="431"/>
      <c r="AA99" s="431"/>
      <c r="AB99" s="431"/>
      <c r="AC99" s="431"/>
      <c r="AD99" s="431"/>
      <c r="AE99" s="431"/>
      <c r="AF99" s="431"/>
      <c r="AG99" s="431"/>
      <c r="AH99" s="431"/>
      <c r="AI99" s="432"/>
    </row>
    <row r="100" spans="1:35" ht="14.85" customHeight="1">
      <c r="A100" s="430"/>
      <c r="B100" s="490"/>
      <c r="C100" s="443" t="s">
        <v>452</v>
      </c>
      <c r="D100" s="443" t="s">
        <v>416</v>
      </c>
      <c r="E100" s="443" t="s">
        <v>620</v>
      </c>
      <c r="F100" s="443" t="s">
        <v>106</v>
      </c>
      <c r="G100" s="443" t="s">
        <v>106</v>
      </c>
      <c r="H100" s="450"/>
      <c r="I100" s="443" t="s">
        <v>91</v>
      </c>
      <c r="J100" s="491">
        <v>176372500</v>
      </c>
      <c r="K100" s="443" t="s">
        <v>106</v>
      </c>
      <c r="L100" s="450"/>
      <c r="M100" s="450"/>
      <c r="N100" s="450"/>
      <c r="O100" s="443" t="s">
        <v>99</v>
      </c>
      <c r="P100" s="431"/>
      <c r="Q100" s="431"/>
      <c r="R100" s="431"/>
      <c r="S100" s="431"/>
      <c r="T100" s="431"/>
      <c r="U100" s="431"/>
      <c r="V100" s="431"/>
      <c r="W100" s="431"/>
      <c r="X100" s="431"/>
      <c r="Y100" s="431"/>
      <c r="Z100" s="431"/>
      <c r="AA100" s="431"/>
      <c r="AB100" s="431"/>
      <c r="AC100" s="431"/>
      <c r="AD100" s="431"/>
      <c r="AE100" s="431"/>
      <c r="AF100" s="431"/>
      <c r="AG100" s="431"/>
      <c r="AH100" s="431"/>
      <c r="AI100" s="432"/>
    </row>
    <row r="101" spans="1:35" ht="14.85" customHeight="1">
      <c r="A101" s="430"/>
      <c r="B101" s="493"/>
      <c r="C101" s="446" t="s">
        <v>452</v>
      </c>
      <c r="D101" s="446" t="s">
        <v>416</v>
      </c>
      <c r="E101" s="446" t="s">
        <v>608</v>
      </c>
      <c r="F101" s="446" t="s">
        <v>106</v>
      </c>
      <c r="G101" s="446" t="s">
        <v>106</v>
      </c>
      <c r="H101" s="451"/>
      <c r="I101" s="446" t="s">
        <v>91</v>
      </c>
      <c r="J101" s="494">
        <v>16092800</v>
      </c>
      <c r="K101" s="446" t="s">
        <v>106</v>
      </c>
      <c r="L101" s="451"/>
      <c r="M101" s="451"/>
      <c r="N101" s="451"/>
      <c r="O101" s="446" t="s">
        <v>99</v>
      </c>
      <c r="P101" s="431"/>
      <c r="Q101" s="431"/>
      <c r="R101" s="431"/>
      <c r="S101" s="431"/>
      <c r="T101" s="431"/>
      <c r="U101" s="431"/>
      <c r="V101" s="431"/>
      <c r="W101" s="431"/>
      <c r="X101" s="431"/>
      <c r="Y101" s="431"/>
      <c r="Z101" s="431"/>
      <c r="AA101" s="431"/>
      <c r="AB101" s="431"/>
      <c r="AC101" s="431"/>
      <c r="AD101" s="431"/>
      <c r="AE101" s="431"/>
      <c r="AF101" s="431"/>
      <c r="AG101" s="431"/>
      <c r="AH101" s="431"/>
      <c r="AI101" s="432"/>
    </row>
    <row r="102" spans="1:35" ht="14.85" customHeight="1">
      <c r="A102" s="430"/>
      <c r="B102" s="490"/>
      <c r="C102" s="443" t="s">
        <v>452</v>
      </c>
      <c r="D102" s="443" t="s">
        <v>416</v>
      </c>
      <c r="E102" s="443" t="s">
        <v>606</v>
      </c>
      <c r="F102" s="443" t="s">
        <v>106</v>
      </c>
      <c r="G102" s="443" t="s">
        <v>106</v>
      </c>
      <c r="H102" s="450"/>
      <c r="I102" s="443" t="s">
        <v>91</v>
      </c>
      <c r="J102" s="491">
        <v>2186853395</v>
      </c>
      <c r="K102" s="443" t="s">
        <v>106</v>
      </c>
      <c r="L102" s="450"/>
      <c r="M102" s="450"/>
      <c r="N102" s="450"/>
      <c r="O102" s="443" t="s">
        <v>99</v>
      </c>
      <c r="P102" s="431"/>
      <c r="Q102" s="431"/>
      <c r="R102" s="431"/>
      <c r="S102" s="431"/>
      <c r="T102" s="431"/>
      <c r="U102" s="431"/>
      <c r="V102" s="431"/>
      <c r="W102" s="431"/>
      <c r="X102" s="431"/>
      <c r="Y102" s="431"/>
      <c r="Z102" s="431"/>
      <c r="AA102" s="431"/>
      <c r="AB102" s="431"/>
      <c r="AC102" s="431"/>
      <c r="AD102" s="431"/>
      <c r="AE102" s="431"/>
      <c r="AF102" s="431"/>
      <c r="AG102" s="431"/>
      <c r="AH102" s="431"/>
      <c r="AI102" s="432"/>
    </row>
    <row r="103" spans="1:35" ht="14.85" customHeight="1">
      <c r="A103" s="430"/>
      <c r="B103" s="493"/>
      <c r="C103" s="446" t="s">
        <v>452</v>
      </c>
      <c r="D103" s="446" t="s">
        <v>417</v>
      </c>
      <c r="E103" s="446" t="s">
        <v>595</v>
      </c>
      <c r="F103" s="446" t="s">
        <v>106</v>
      </c>
      <c r="G103" s="446" t="s">
        <v>106</v>
      </c>
      <c r="H103" s="451"/>
      <c r="I103" s="446" t="s">
        <v>91</v>
      </c>
      <c r="J103" s="494">
        <v>126083508</v>
      </c>
      <c r="K103" s="446" t="s">
        <v>106</v>
      </c>
      <c r="L103" s="451"/>
      <c r="M103" s="451"/>
      <c r="N103" s="451"/>
      <c r="O103" s="446" t="s">
        <v>99</v>
      </c>
      <c r="P103" s="431"/>
      <c r="Q103" s="431"/>
      <c r="R103" s="431"/>
      <c r="S103" s="431"/>
      <c r="T103" s="431"/>
      <c r="U103" s="431"/>
      <c r="V103" s="431"/>
      <c r="W103" s="431"/>
      <c r="X103" s="431"/>
      <c r="Y103" s="431"/>
      <c r="Z103" s="431"/>
      <c r="AA103" s="431"/>
      <c r="AB103" s="431"/>
      <c r="AC103" s="431"/>
      <c r="AD103" s="431"/>
      <c r="AE103" s="431"/>
      <c r="AF103" s="431"/>
      <c r="AG103" s="431"/>
      <c r="AH103" s="431"/>
      <c r="AI103" s="432"/>
    </row>
    <row r="104" spans="1:35" ht="14.85" customHeight="1">
      <c r="A104" s="430"/>
      <c r="B104" s="490"/>
      <c r="C104" s="443" t="s">
        <v>452</v>
      </c>
      <c r="D104" s="443" t="s">
        <v>417</v>
      </c>
      <c r="E104" s="443" t="s">
        <v>596</v>
      </c>
      <c r="F104" s="443" t="s">
        <v>106</v>
      </c>
      <c r="G104" s="443" t="s">
        <v>106</v>
      </c>
      <c r="H104" s="450"/>
      <c r="I104" s="443" t="s">
        <v>91</v>
      </c>
      <c r="J104" s="491">
        <v>79093232</v>
      </c>
      <c r="K104" s="443" t="s">
        <v>106</v>
      </c>
      <c r="L104" s="450"/>
      <c r="M104" s="450"/>
      <c r="N104" s="450"/>
      <c r="O104" s="443" t="s">
        <v>99</v>
      </c>
      <c r="P104" s="431"/>
      <c r="Q104" s="431"/>
      <c r="R104" s="431"/>
      <c r="S104" s="431"/>
      <c r="T104" s="431"/>
      <c r="U104" s="431"/>
      <c r="V104" s="431"/>
      <c r="W104" s="431"/>
      <c r="X104" s="431"/>
      <c r="Y104" s="431"/>
      <c r="Z104" s="431"/>
      <c r="AA104" s="431"/>
      <c r="AB104" s="431"/>
      <c r="AC104" s="431"/>
      <c r="AD104" s="431"/>
      <c r="AE104" s="431"/>
      <c r="AF104" s="431"/>
      <c r="AG104" s="431"/>
      <c r="AH104" s="431"/>
      <c r="AI104" s="432"/>
    </row>
    <row r="105" spans="1:35" ht="14.85" customHeight="1">
      <c r="A105" s="430"/>
      <c r="B105" s="493"/>
      <c r="C105" s="446" t="s">
        <v>452</v>
      </c>
      <c r="D105" s="446" t="s">
        <v>417</v>
      </c>
      <c r="E105" s="446" t="s">
        <v>600</v>
      </c>
      <c r="F105" s="446" t="s">
        <v>106</v>
      </c>
      <c r="G105" s="446" t="s">
        <v>106</v>
      </c>
      <c r="H105" s="451"/>
      <c r="I105" s="446" t="s">
        <v>91</v>
      </c>
      <c r="J105" s="494">
        <v>11242917</v>
      </c>
      <c r="K105" s="446" t="s">
        <v>106</v>
      </c>
      <c r="L105" s="451"/>
      <c r="M105" s="451"/>
      <c r="N105" s="451"/>
      <c r="O105" s="446" t="s">
        <v>99</v>
      </c>
      <c r="P105" s="431"/>
      <c r="Q105" s="431"/>
      <c r="R105" s="431"/>
      <c r="S105" s="431"/>
      <c r="T105" s="431"/>
      <c r="U105" s="431"/>
      <c r="V105" s="431"/>
      <c r="W105" s="431"/>
      <c r="X105" s="431"/>
      <c r="Y105" s="431"/>
      <c r="Z105" s="431"/>
      <c r="AA105" s="431"/>
      <c r="AB105" s="431"/>
      <c r="AC105" s="431"/>
      <c r="AD105" s="431"/>
      <c r="AE105" s="431"/>
      <c r="AF105" s="431"/>
      <c r="AG105" s="431"/>
      <c r="AH105" s="431"/>
      <c r="AI105" s="432"/>
    </row>
    <row r="106" spans="1:35" ht="14.85" customHeight="1">
      <c r="A106" s="430"/>
      <c r="B106" s="490"/>
      <c r="C106" s="443" t="s">
        <v>452</v>
      </c>
      <c r="D106" s="443" t="s">
        <v>417</v>
      </c>
      <c r="E106" s="443" t="s">
        <v>598</v>
      </c>
      <c r="F106" s="443" t="s">
        <v>106</v>
      </c>
      <c r="G106" s="443" t="s">
        <v>106</v>
      </c>
      <c r="H106" s="450"/>
      <c r="I106" s="443" t="s">
        <v>91</v>
      </c>
      <c r="J106" s="491">
        <v>13917</v>
      </c>
      <c r="K106" s="443" t="s">
        <v>106</v>
      </c>
      <c r="L106" s="450"/>
      <c r="M106" s="450"/>
      <c r="N106" s="450"/>
      <c r="O106" s="443" t="s">
        <v>99</v>
      </c>
      <c r="P106" s="431"/>
      <c r="Q106" s="431"/>
      <c r="R106" s="431"/>
      <c r="S106" s="431"/>
      <c r="T106" s="431"/>
      <c r="U106" s="431"/>
      <c r="V106" s="431"/>
      <c r="W106" s="431"/>
      <c r="X106" s="431"/>
      <c r="Y106" s="431"/>
      <c r="Z106" s="431"/>
      <c r="AA106" s="431"/>
      <c r="AB106" s="431"/>
      <c r="AC106" s="431"/>
      <c r="AD106" s="431"/>
      <c r="AE106" s="431"/>
      <c r="AF106" s="431"/>
      <c r="AG106" s="431"/>
      <c r="AH106" s="431"/>
      <c r="AI106" s="432"/>
    </row>
    <row r="107" spans="1:35" ht="14.85" customHeight="1">
      <c r="A107" s="430"/>
      <c r="B107" s="493"/>
      <c r="C107" s="446" t="s">
        <v>452</v>
      </c>
      <c r="D107" s="446" t="s">
        <v>417</v>
      </c>
      <c r="E107" s="446" t="s">
        <v>597</v>
      </c>
      <c r="F107" s="446" t="s">
        <v>106</v>
      </c>
      <c r="G107" s="446" t="s">
        <v>106</v>
      </c>
      <c r="H107" s="451"/>
      <c r="I107" s="446" t="s">
        <v>91</v>
      </c>
      <c r="J107" s="494">
        <v>124738259</v>
      </c>
      <c r="K107" s="446" t="s">
        <v>106</v>
      </c>
      <c r="L107" s="451"/>
      <c r="M107" s="451"/>
      <c r="N107" s="451"/>
      <c r="O107" s="446" t="s">
        <v>99</v>
      </c>
      <c r="P107" s="431"/>
      <c r="Q107" s="431"/>
      <c r="R107" s="431"/>
      <c r="S107" s="431"/>
      <c r="T107" s="431"/>
      <c r="U107" s="431"/>
      <c r="V107" s="431"/>
      <c r="W107" s="431"/>
      <c r="X107" s="431"/>
      <c r="Y107" s="431"/>
      <c r="Z107" s="431"/>
      <c r="AA107" s="431"/>
      <c r="AB107" s="431"/>
      <c r="AC107" s="431"/>
      <c r="AD107" s="431"/>
      <c r="AE107" s="431"/>
      <c r="AF107" s="431"/>
      <c r="AG107" s="431"/>
      <c r="AH107" s="431"/>
      <c r="AI107" s="432"/>
    </row>
    <row r="108" spans="1:35" ht="14.85" customHeight="1">
      <c r="A108" s="430"/>
      <c r="B108" s="490"/>
      <c r="C108" s="443" t="s">
        <v>452</v>
      </c>
      <c r="D108" s="443" t="s">
        <v>417</v>
      </c>
      <c r="E108" s="443" t="s">
        <v>601</v>
      </c>
      <c r="F108" s="443" t="s">
        <v>106</v>
      </c>
      <c r="G108" s="443" t="s">
        <v>106</v>
      </c>
      <c r="H108" s="450"/>
      <c r="I108" s="443" t="s">
        <v>91</v>
      </c>
      <c r="J108" s="491">
        <v>51748</v>
      </c>
      <c r="K108" s="443" t="s">
        <v>106</v>
      </c>
      <c r="L108" s="450"/>
      <c r="M108" s="450"/>
      <c r="N108" s="450"/>
      <c r="O108" s="443" t="s">
        <v>99</v>
      </c>
      <c r="P108" s="431"/>
      <c r="Q108" s="431"/>
      <c r="R108" s="431"/>
      <c r="S108" s="431"/>
      <c r="T108" s="431"/>
      <c r="U108" s="431"/>
      <c r="V108" s="431"/>
      <c r="W108" s="431"/>
      <c r="X108" s="431"/>
      <c r="Y108" s="431"/>
      <c r="Z108" s="431"/>
      <c r="AA108" s="431"/>
      <c r="AB108" s="431"/>
      <c r="AC108" s="431"/>
      <c r="AD108" s="431"/>
      <c r="AE108" s="431"/>
      <c r="AF108" s="431"/>
      <c r="AG108" s="431"/>
      <c r="AH108" s="431"/>
      <c r="AI108" s="432"/>
    </row>
    <row r="109" spans="1:35" ht="14.85" customHeight="1">
      <c r="A109" s="430"/>
      <c r="B109" s="493"/>
      <c r="C109" s="446" t="s">
        <v>455</v>
      </c>
      <c r="D109" s="446" t="s">
        <v>413</v>
      </c>
      <c r="E109" s="446" t="s">
        <v>629</v>
      </c>
      <c r="F109" s="446" t="s">
        <v>106</v>
      </c>
      <c r="G109" s="446" t="s">
        <v>106</v>
      </c>
      <c r="H109" s="451"/>
      <c r="I109" s="446" t="s">
        <v>91</v>
      </c>
      <c r="J109" s="494">
        <v>4464153320</v>
      </c>
      <c r="K109" s="446" t="s">
        <v>106</v>
      </c>
      <c r="L109" s="451"/>
      <c r="M109" s="451"/>
      <c r="N109" s="451"/>
      <c r="O109" s="446" t="s">
        <v>99</v>
      </c>
      <c r="P109" s="431"/>
      <c r="Q109" s="431"/>
      <c r="R109" s="431"/>
      <c r="S109" s="431"/>
      <c r="T109" s="431"/>
      <c r="U109" s="431"/>
      <c r="V109" s="431"/>
      <c r="W109" s="431"/>
      <c r="X109" s="431"/>
      <c r="Y109" s="431"/>
      <c r="Z109" s="431"/>
      <c r="AA109" s="431"/>
      <c r="AB109" s="431"/>
      <c r="AC109" s="431"/>
      <c r="AD109" s="431"/>
      <c r="AE109" s="431"/>
      <c r="AF109" s="431"/>
      <c r="AG109" s="431"/>
      <c r="AH109" s="431"/>
      <c r="AI109" s="432"/>
    </row>
    <row r="110" spans="1:35" ht="14.85" customHeight="1">
      <c r="A110" s="430"/>
      <c r="B110" s="490"/>
      <c r="C110" s="443" t="s">
        <v>455</v>
      </c>
      <c r="D110" s="443" t="s">
        <v>416</v>
      </c>
      <c r="E110" s="443" t="s">
        <v>618</v>
      </c>
      <c r="F110" s="443" t="s">
        <v>106</v>
      </c>
      <c r="G110" s="443" t="s">
        <v>106</v>
      </c>
      <c r="H110" s="450"/>
      <c r="I110" s="443" t="s">
        <v>91</v>
      </c>
      <c r="J110" s="491">
        <v>1733941054</v>
      </c>
      <c r="K110" s="443" t="s">
        <v>106</v>
      </c>
      <c r="L110" s="450"/>
      <c r="M110" s="450"/>
      <c r="N110" s="450"/>
      <c r="O110" s="443" t="s">
        <v>99</v>
      </c>
      <c r="P110" s="431"/>
      <c r="Q110" s="431"/>
      <c r="R110" s="431"/>
      <c r="S110" s="431"/>
      <c r="T110" s="431"/>
      <c r="U110" s="431"/>
      <c r="V110" s="431"/>
      <c r="W110" s="431"/>
      <c r="X110" s="431"/>
      <c r="Y110" s="431"/>
      <c r="Z110" s="431"/>
      <c r="AA110" s="431"/>
      <c r="AB110" s="431"/>
      <c r="AC110" s="431"/>
      <c r="AD110" s="431"/>
      <c r="AE110" s="431"/>
      <c r="AF110" s="431"/>
      <c r="AG110" s="431"/>
      <c r="AH110" s="431"/>
      <c r="AI110" s="432"/>
    </row>
    <row r="111" spans="1:35" ht="14.85" customHeight="1">
      <c r="A111" s="430"/>
      <c r="B111" s="493"/>
      <c r="C111" s="446" t="s">
        <v>455</v>
      </c>
      <c r="D111" s="446" t="s">
        <v>416</v>
      </c>
      <c r="E111" s="446" t="s">
        <v>613</v>
      </c>
      <c r="F111" s="446" t="s">
        <v>106</v>
      </c>
      <c r="G111" s="446" t="s">
        <v>106</v>
      </c>
      <c r="H111" s="451"/>
      <c r="I111" s="446" t="s">
        <v>91</v>
      </c>
      <c r="J111" s="494">
        <v>348836837</v>
      </c>
      <c r="K111" s="446" t="s">
        <v>106</v>
      </c>
      <c r="L111" s="451"/>
      <c r="M111" s="451"/>
      <c r="N111" s="451"/>
      <c r="O111" s="446" t="s">
        <v>99</v>
      </c>
      <c r="P111" s="431"/>
      <c r="Q111" s="431"/>
      <c r="R111" s="431"/>
      <c r="S111" s="431"/>
      <c r="T111" s="431"/>
      <c r="U111" s="431"/>
      <c r="V111" s="431"/>
      <c r="W111" s="431"/>
      <c r="X111" s="431"/>
      <c r="Y111" s="431"/>
      <c r="Z111" s="431"/>
      <c r="AA111" s="431"/>
      <c r="AB111" s="431"/>
      <c r="AC111" s="431"/>
      <c r="AD111" s="431"/>
      <c r="AE111" s="431"/>
      <c r="AF111" s="431"/>
      <c r="AG111" s="431"/>
      <c r="AH111" s="431"/>
      <c r="AI111" s="432"/>
    </row>
    <row r="112" spans="1:35" ht="14.85" customHeight="1">
      <c r="A112" s="430"/>
      <c r="B112" s="490"/>
      <c r="C112" s="443" t="s">
        <v>455</v>
      </c>
      <c r="D112" s="443" t="s">
        <v>416</v>
      </c>
      <c r="E112" s="443" t="s">
        <v>610</v>
      </c>
      <c r="F112" s="443" t="s">
        <v>106</v>
      </c>
      <c r="G112" s="443" t="s">
        <v>106</v>
      </c>
      <c r="H112" s="450"/>
      <c r="I112" s="443" t="s">
        <v>91</v>
      </c>
      <c r="J112" s="491">
        <v>10490410</v>
      </c>
      <c r="K112" s="443" t="s">
        <v>106</v>
      </c>
      <c r="L112" s="450"/>
      <c r="M112" s="450"/>
      <c r="N112" s="450"/>
      <c r="O112" s="443" t="s">
        <v>99</v>
      </c>
      <c r="P112" s="431"/>
      <c r="Q112" s="431"/>
      <c r="R112" s="431"/>
      <c r="S112" s="431"/>
      <c r="T112" s="431"/>
      <c r="U112" s="431"/>
      <c r="V112" s="431"/>
      <c r="W112" s="431"/>
      <c r="X112" s="431"/>
      <c r="Y112" s="431"/>
      <c r="Z112" s="431"/>
      <c r="AA112" s="431"/>
      <c r="AB112" s="431"/>
      <c r="AC112" s="431"/>
      <c r="AD112" s="431"/>
      <c r="AE112" s="431"/>
      <c r="AF112" s="431"/>
      <c r="AG112" s="431"/>
      <c r="AH112" s="431"/>
      <c r="AI112" s="432"/>
    </row>
    <row r="113" spans="1:35" ht="14.85" customHeight="1">
      <c r="A113" s="430"/>
      <c r="B113" s="493"/>
      <c r="C113" s="446" t="s">
        <v>455</v>
      </c>
      <c r="D113" s="446" t="s">
        <v>416</v>
      </c>
      <c r="E113" s="446" t="s">
        <v>616</v>
      </c>
      <c r="F113" s="446" t="s">
        <v>106</v>
      </c>
      <c r="G113" s="446" t="s">
        <v>106</v>
      </c>
      <c r="H113" s="451"/>
      <c r="I113" s="446" t="s">
        <v>91</v>
      </c>
      <c r="J113" s="494">
        <v>524520</v>
      </c>
      <c r="K113" s="446" t="s">
        <v>106</v>
      </c>
      <c r="L113" s="451"/>
      <c r="M113" s="451"/>
      <c r="N113" s="451"/>
      <c r="O113" s="446" t="s">
        <v>99</v>
      </c>
      <c r="P113" s="431"/>
      <c r="Q113" s="431"/>
      <c r="R113" s="431"/>
      <c r="S113" s="431"/>
      <c r="T113" s="431"/>
      <c r="U113" s="431"/>
      <c r="V113" s="431"/>
      <c r="W113" s="431"/>
      <c r="X113" s="431"/>
      <c r="Y113" s="431"/>
      <c r="Z113" s="431"/>
      <c r="AA113" s="431"/>
      <c r="AB113" s="431"/>
      <c r="AC113" s="431"/>
      <c r="AD113" s="431"/>
      <c r="AE113" s="431"/>
      <c r="AF113" s="431"/>
      <c r="AG113" s="431"/>
      <c r="AH113" s="431"/>
      <c r="AI113" s="432"/>
    </row>
    <row r="114" spans="1:35" ht="14.85" customHeight="1">
      <c r="A114" s="430"/>
      <c r="B114" s="490"/>
      <c r="C114" s="443" t="s">
        <v>455</v>
      </c>
      <c r="D114" s="443" t="s">
        <v>416</v>
      </c>
      <c r="E114" s="443" t="s">
        <v>607</v>
      </c>
      <c r="F114" s="443" t="s">
        <v>106</v>
      </c>
      <c r="G114" s="443" t="s">
        <v>106</v>
      </c>
      <c r="H114" s="450"/>
      <c r="I114" s="443" t="s">
        <v>91</v>
      </c>
      <c r="J114" s="491">
        <v>332764044</v>
      </c>
      <c r="K114" s="443" t="s">
        <v>106</v>
      </c>
      <c r="L114" s="450"/>
      <c r="M114" s="450"/>
      <c r="N114" s="450"/>
      <c r="O114" s="443" t="s">
        <v>99</v>
      </c>
      <c r="P114" s="431"/>
      <c r="Q114" s="431"/>
      <c r="R114" s="431"/>
      <c r="S114" s="431"/>
      <c r="T114" s="431"/>
      <c r="U114" s="431"/>
      <c r="V114" s="431"/>
      <c r="W114" s="431"/>
      <c r="X114" s="431"/>
      <c r="Y114" s="431"/>
      <c r="Z114" s="431"/>
      <c r="AA114" s="431"/>
      <c r="AB114" s="431"/>
      <c r="AC114" s="431"/>
      <c r="AD114" s="431"/>
      <c r="AE114" s="431"/>
      <c r="AF114" s="431"/>
      <c r="AG114" s="431"/>
      <c r="AH114" s="431"/>
      <c r="AI114" s="432"/>
    </row>
    <row r="115" spans="1:35" ht="14.85" customHeight="1">
      <c r="A115" s="430"/>
      <c r="B115" s="493"/>
      <c r="C115" s="446" t="s">
        <v>455</v>
      </c>
      <c r="D115" s="446" t="s">
        <v>416</v>
      </c>
      <c r="E115" s="446" t="s">
        <v>621</v>
      </c>
      <c r="F115" s="446" t="s">
        <v>106</v>
      </c>
      <c r="G115" s="446" t="s">
        <v>106</v>
      </c>
      <c r="H115" s="451"/>
      <c r="I115" s="446" t="s">
        <v>91</v>
      </c>
      <c r="J115" s="494">
        <v>876000</v>
      </c>
      <c r="K115" s="446" t="s">
        <v>106</v>
      </c>
      <c r="L115" s="451"/>
      <c r="M115" s="451"/>
      <c r="N115" s="451"/>
      <c r="O115" s="446" t="s">
        <v>99</v>
      </c>
      <c r="P115" s="431"/>
      <c r="Q115" s="431"/>
      <c r="R115" s="431"/>
      <c r="S115" s="431"/>
      <c r="T115" s="431"/>
      <c r="U115" s="431"/>
      <c r="V115" s="431"/>
      <c r="W115" s="431"/>
      <c r="X115" s="431"/>
      <c r="Y115" s="431"/>
      <c r="Z115" s="431"/>
      <c r="AA115" s="431"/>
      <c r="AB115" s="431"/>
      <c r="AC115" s="431"/>
      <c r="AD115" s="431"/>
      <c r="AE115" s="431"/>
      <c r="AF115" s="431"/>
      <c r="AG115" s="431"/>
      <c r="AH115" s="431"/>
      <c r="AI115" s="432"/>
    </row>
    <row r="116" spans="1:35" ht="14.85" customHeight="1">
      <c r="A116" s="430"/>
      <c r="B116" s="490"/>
      <c r="C116" s="443" t="s">
        <v>455</v>
      </c>
      <c r="D116" s="443" t="s">
        <v>416</v>
      </c>
      <c r="E116" s="443" t="s">
        <v>620</v>
      </c>
      <c r="F116" s="443" t="s">
        <v>106</v>
      </c>
      <c r="G116" s="443" t="s">
        <v>106</v>
      </c>
      <c r="H116" s="450"/>
      <c r="I116" s="443" t="s">
        <v>91</v>
      </c>
      <c r="J116" s="491">
        <v>59705612</v>
      </c>
      <c r="K116" s="443" t="s">
        <v>106</v>
      </c>
      <c r="L116" s="450"/>
      <c r="M116" s="450"/>
      <c r="N116" s="450"/>
      <c r="O116" s="443" t="s">
        <v>99</v>
      </c>
      <c r="P116" s="431"/>
      <c r="Q116" s="431"/>
      <c r="R116" s="431"/>
      <c r="S116" s="431"/>
      <c r="T116" s="431"/>
      <c r="U116" s="431"/>
      <c r="V116" s="431"/>
      <c r="W116" s="431"/>
      <c r="X116" s="431"/>
      <c r="Y116" s="431"/>
      <c r="Z116" s="431"/>
      <c r="AA116" s="431"/>
      <c r="AB116" s="431"/>
      <c r="AC116" s="431"/>
      <c r="AD116" s="431"/>
      <c r="AE116" s="431"/>
      <c r="AF116" s="431"/>
      <c r="AG116" s="431"/>
      <c r="AH116" s="431"/>
      <c r="AI116" s="432"/>
    </row>
    <row r="117" spans="1:35" ht="14.85" customHeight="1">
      <c r="A117" s="430"/>
      <c r="B117" s="493"/>
      <c r="C117" s="446" t="s">
        <v>455</v>
      </c>
      <c r="D117" s="446" t="s">
        <v>416</v>
      </c>
      <c r="E117" s="446" t="s">
        <v>608</v>
      </c>
      <c r="F117" s="446" t="s">
        <v>106</v>
      </c>
      <c r="G117" s="446" t="s">
        <v>106</v>
      </c>
      <c r="H117" s="451"/>
      <c r="I117" s="446" t="s">
        <v>91</v>
      </c>
      <c r="J117" s="494">
        <v>115584</v>
      </c>
      <c r="K117" s="446" t="s">
        <v>106</v>
      </c>
      <c r="L117" s="451"/>
      <c r="M117" s="451"/>
      <c r="N117" s="451"/>
      <c r="O117" s="446" t="s">
        <v>99</v>
      </c>
      <c r="P117" s="431"/>
      <c r="Q117" s="431"/>
      <c r="R117" s="431"/>
      <c r="S117" s="431"/>
      <c r="T117" s="431"/>
      <c r="U117" s="431"/>
      <c r="V117" s="431"/>
      <c r="W117" s="431"/>
      <c r="X117" s="431"/>
      <c r="Y117" s="431"/>
      <c r="Z117" s="431"/>
      <c r="AA117" s="431"/>
      <c r="AB117" s="431"/>
      <c r="AC117" s="431"/>
      <c r="AD117" s="431"/>
      <c r="AE117" s="431"/>
      <c r="AF117" s="431"/>
      <c r="AG117" s="431"/>
      <c r="AH117" s="431"/>
      <c r="AI117" s="432"/>
    </row>
    <row r="118" spans="1:35" ht="14.85" customHeight="1">
      <c r="A118" s="430"/>
      <c r="B118" s="490"/>
      <c r="C118" s="443" t="s">
        <v>455</v>
      </c>
      <c r="D118" s="443" t="s">
        <v>416</v>
      </c>
      <c r="E118" s="443" t="s">
        <v>623</v>
      </c>
      <c r="F118" s="443" t="s">
        <v>106</v>
      </c>
      <c r="G118" s="443" t="s">
        <v>106</v>
      </c>
      <c r="H118" s="450"/>
      <c r="I118" s="443" t="s">
        <v>91</v>
      </c>
      <c r="J118" s="491">
        <v>8500000</v>
      </c>
      <c r="K118" s="443" t="s">
        <v>106</v>
      </c>
      <c r="L118" s="450"/>
      <c r="M118" s="450"/>
      <c r="N118" s="450"/>
      <c r="O118" s="443" t="s">
        <v>99</v>
      </c>
      <c r="P118" s="431"/>
      <c r="Q118" s="431"/>
      <c r="R118" s="431"/>
      <c r="S118" s="431"/>
      <c r="T118" s="431"/>
      <c r="U118" s="431"/>
      <c r="V118" s="431"/>
      <c r="W118" s="431"/>
      <c r="X118" s="431"/>
      <c r="Y118" s="431"/>
      <c r="Z118" s="431"/>
      <c r="AA118" s="431"/>
      <c r="AB118" s="431"/>
      <c r="AC118" s="431"/>
      <c r="AD118" s="431"/>
      <c r="AE118" s="431"/>
      <c r="AF118" s="431"/>
      <c r="AG118" s="431"/>
      <c r="AH118" s="431"/>
      <c r="AI118" s="432"/>
    </row>
    <row r="119" spans="1:35" ht="14.85" customHeight="1">
      <c r="A119" s="430"/>
      <c r="B119" s="493"/>
      <c r="C119" s="446" t="s">
        <v>455</v>
      </c>
      <c r="D119" s="446" t="s">
        <v>417</v>
      </c>
      <c r="E119" s="446" t="s">
        <v>595</v>
      </c>
      <c r="F119" s="446" t="s">
        <v>106</v>
      </c>
      <c r="G119" s="446" t="s">
        <v>106</v>
      </c>
      <c r="H119" s="451"/>
      <c r="I119" s="446" t="s">
        <v>91</v>
      </c>
      <c r="J119" s="494">
        <v>316983280</v>
      </c>
      <c r="K119" s="446" t="s">
        <v>106</v>
      </c>
      <c r="L119" s="451"/>
      <c r="M119" s="451"/>
      <c r="N119" s="451"/>
      <c r="O119" s="446" t="s">
        <v>99</v>
      </c>
      <c r="P119" s="431"/>
      <c r="Q119" s="431"/>
      <c r="R119" s="431"/>
      <c r="S119" s="431"/>
      <c r="T119" s="431"/>
      <c r="U119" s="431"/>
      <c r="V119" s="431"/>
      <c r="W119" s="431"/>
      <c r="X119" s="431"/>
      <c r="Y119" s="431"/>
      <c r="Z119" s="431"/>
      <c r="AA119" s="431"/>
      <c r="AB119" s="431"/>
      <c r="AC119" s="431"/>
      <c r="AD119" s="431"/>
      <c r="AE119" s="431"/>
      <c r="AF119" s="431"/>
      <c r="AG119" s="431"/>
      <c r="AH119" s="431"/>
      <c r="AI119" s="432"/>
    </row>
    <row r="120" spans="1:35" ht="14.85" customHeight="1">
      <c r="A120" s="430"/>
      <c r="B120" s="490"/>
      <c r="C120" s="443" t="s">
        <v>455</v>
      </c>
      <c r="D120" s="443" t="s">
        <v>417</v>
      </c>
      <c r="E120" s="443" t="s">
        <v>596</v>
      </c>
      <c r="F120" s="443" t="s">
        <v>106</v>
      </c>
      <c r="G120" s="443" t="s">
        <v>106</v>
      </c>
      <c r="H120" s="450"/>
      <c r="I120" s="443" t="s">
        <v>91</v>
      </c>
      <c r="J120" s="491">
        <v>4831286</v>
      </c>
      <c r="K120" s="443" t="s">
        <v>106</v>
      </c>
      <c r="L120" s="450"/>
      <c r="M120" s="450"/>
      <c r="N120" s="450"/>
      <c r="O120" s="443" t="s">
        <v>99</v>
      </c>
      <c r="P120" s="431"/>
      <c r="Q120" s="431"/>
      <c r="R120" s="431"/>
      <c r="S120" s="431"/>
      <c r="T120" s="431"/>
      <c r="U120" s="431"/>
      <c r="V120" s="431"/>
      <c r="W120" s="431"/>
      <c r="X120" s="431"/>
      <c r="Y120" s="431"/>
      <c r="Z120" s="431"/>
      <c r="AA120" s="431"/>
      <c r="AB120" s="431"/>
      <c r="AC120" s="431"/>
      <c r="AD120" s="431"/>
      <c r="AE120" s="431"/>
      <c r="AF120" s="431"/>
      <c r="AG120" s="431"/>
      <c r="AH120" s="431"/>
      <c r="AI120" s="432"/>
    </row>
    <row r="121" spans="1:35" ht="14.85" customHeight="1">
      <c r="A121" s="430"/>
      <c r="B121" s="493"/>
      <c r="C121" s="446" t="s">
        <v>455</v>
      </c>
      <c r="D121" s="446" t="s">
        <v>417</v>
      </c>
      <c r="E121" s="446" t="s">
        <v>600</v>
      </c>
      <c r="F121" s="446" t="s">
        <v>106</v>
      </c>
      <c r="G121" s="446" t="s">
        <v>106</v>
      </c>
      <c r="H121" s="451"/>
      <c r="I121" s="446" t="s">
        <v>91</v>
      </c>
      <c r="J121" s="494">
        <v>33504</v>
      </c>
      <c r="K121" s="446" t="s">
        <v>106</v>
      </c>
      <c r="L121" s="451"/>
      <c r="M121" s="451"/>
      <c r="N121" s="451"/>
      <c r="O121" s="446" t="s">
        <v>99</v>
      </c>
      <c r="P121" s="431"/>
      <c r="Q121" s="431"/>
      <c r="R121" s="431"/>
      <c r="S121" s="431"/>
      <c r="T121" s="431"/>
      <c r="U121" s="431"/>
      <c r="V121" s="431"/>
      <c r="W121" s="431"/>
      <c r="X121" s="431"/>
      <c r="Y121" s="431"/>
      <c r="Z121" s="431"/>
      <c r="AA121" s="431"/>
      <c r="AB121" s="431"/>
      <c r="AC121" s="431"/>
      <c r="AD121" s="431"/>
      <c r="AE121" s="431"/>
      <c r="AF121" s="431"/>
      <c r="AG121" s="431"/>
      <c r="AH121" s="431"/>
      <c r="AI121" s="432"/>
    </row>
    <row r="122" spans="1:35" ht="14.85" customHeight="1">
      <c r="A122" s="430"/>
      <c r="B122" s="490"/>
      <c r="C122" s="443" t="s">
        <v>455</v>
      </c>
      <c r="D122" s="443" t="s">
        <v>417</v>
      </c>
      <c r="E122" s="443" t="s">
        <v>598</v>
      </c>
      <c r="F122" s="443" t="s">
        <v>106</v>
      </c>
      <c r="G122" s="443" t="s">
        <v>106</v>
      </c>
      <c r="H122" s="450"/>
      <c r="I122" s="443" t="s">
        <v>91</v>
      </c>
      <c r="J122" s="491">
        <v>90457</v>
      </c>
      <c r="K122" s="443" t="s">
        <v>106</v>
      </c>
      <c r="L122" s="450"/>
      <c r="M122" s="450"/>
      <c r="N122" s="450"/>
      <c r="O122" s="443" t="s">
        <v>99</v>
      </c>
      <c r="P122" s="431"/>
      <c r="Q122" s="431"/>
      <c r="R122" s="431"/>
      <c r="S122" s="431"/>
      <c r="T122" s="431"/>
      <c r="U122" s="431"/>
      <c r="V122" s="431"/>
      <c r="W122" s="431"/>
      <c r="X122" s="431"/>
      <c r="Y122" s="431"/>
      <c r="Z122" s="431"/>
      <c r="AA122" s="431"/>
      <c r="AB122" s="431"/>
      <c r="AC122" s="431"/>
      <c r="AD122" s="431"/>
      <c r="AE122" s="431"/>
      <c r="AF122" s="431"/>
      <c r="AG122" s="431"/>
      <c r="AH122" s="431"/>
      <c r="AI122" s="432"/>
    </row>
    <row r="123" spans="1:35" ht="14.85" customHeight="1">
      <c r="A123" s="430"/>
      <c r="B123" s="493"/>
      <c r="C123" s="446" t="s">
        <v>455</v>
      </c>
      <c r="D123" s="446" t="s">
        <v>417</v>
      </c>
      <c r="E123" s="446" t="s">
        <v>597</v>
      </c>
      <c r="F123" s="446" t="s">
        <v>106</v>
      </c>
      <c r="G123" s="446" t="s">
        <v>106</v>
      </c>
      <c r="H123" s="451"/>
      <c r="I123" s="446" t="s">
        <v>91</v>
      </c>
      <c r="J123" s="494">
        <v>4167261</v>
      </c>
      <c r="K123" s="446" t="s">
        <v>106</v>
      </c>
      <c r="L123" s="451"/>
      <c r="M123" s="451"/>
      <c r="N123" s="451"/>
      <c r="O123" s="446" t="s">
        <v>99</v>
      </c>
      <c r="P123" s="431"/>
      <c r="Q123" s="431"/>
      <c r="R123" s="431"/>
      <c r="S123" s="431"/>
      <c r="T123" s="431"/>
      <c r="U123" s="431"/>
      <c r="V123" s="431"/>
      <c r="W123" s="431"/>
      <c r="X123" s="431"/>
      <c r="Y123" s="431"/>
      <c r="Z123" s="431"/>
      <c r="AA123" s="431"/>
      <c r="AB123" s="431"/>
      <c r="AC123" s="431"/>
      <c r="AD123" s="431"/>
      <c r="AE123" s="431"/>
      <c r="AF123" s="431"/>
      <c r="AG123" s="431"/>
      <c r="AH123" s="431"/>
      <c r="AI123" s="432"/>
    </row>
    <row r="124" spans="1:35" ht="14.85" customHeight="1">
      <c r="A124" s="430"/>
      <c r="B124" s="490"/>
      <c r="C124" s="443" t="s">
        <v>455</v>
      </c>
      <c r="D124" s="443" t="s">
        <v>417</v>
      </c>
      <c r="E124" s="443" t="s">
        <v>601</v>
      </c>
      <c r="F124" s="443" t="s">
        <v>106</v>
      </c>
      <c r="G124" s="443" t="s">
        <v>106</v>
      </c>
      <c r="H124" s="450"/>
      <c r="I124" s="443" t="s">
        <v>91</v>
      </c>
      <c r="J124" s="491">
        <v>5566</v>
      </c>
      <c r="K124" s="443" t="s">
        <v>106</v>
      </c>
      <c r="L124" s="450"/>
      <c r="M124" s="450"/>
      <c r="N124" s="450"/>
      <c r="O124" s="443" t="s">
        <v>99</v>
      </c>
      <c r="P124" s="431"/>
      <c r="Q124" s="431"/>
      <c r="R124" s="431"/>
      <c r="S124" s="431"/>
      <c r="T124" s="431"/>
      <c r="U124" s="431"/>
      <c r="V124" s="431"/>
      <c r="W124" s="431"/>
      <c r="X124" s="431"/>
      <c r="Y124" s="431"/>
      <c r="Z124" s="431"/>
      <c r="AA124" s="431"/>
      <c r="AB124" s="431"/>
      <c r="AC124" s="431"/>
      <c r="AD124" s="431"/>
      <c r="AE124" s="431"/>
      <c r="AF124" s="431"/>
      <c r="AG124" s="431"/>
      <c r="AH124" s="431"/>
      <c r="AI124" s="432"/>
    </row>
    <row r="125" spans="1:35" ht="14.85" customHeight="1">
      <c r="A125" s="430"/>
      <c r="B125" s="493"/>
      <c r="C125" s="446" t="s">
        <v>457</v>
      </c>
      <c r="D125" s="446" t="s">
        <v>413</v>
      </c>
      <c r="E125" s="446" t="s">
        <v>633</v>
      </c>
      <c r="F125" s="446" t="s">
        <v>106</v>
      </c>
      <c r="G125" s="446" t="s">
        <v>106</v>
      </c>
      <c r="H125" s="451"/>
      <c r="I125" s="446" t="s">
        <v>91</v>
      </c>
      <c r="J125" s="494">
        <v>45883636</v>
      </c>
      <c r="K125" s="446" t="s">
        <v>106</v>
      </c>
      <c r="L125" s="451"/>
      <c r="M125" s="451"/>
      <c r="N125" s="451"/>
      <c r="O125" s="446" t="s">
        <v>99</v>
      </c>
      <c r="P125" s="431"/>
      <c r="Q125" s="431"/>
      <c r="R125" s="431"/>
      <c r="S125" s="431"/>
      <c r="T125" s="431"/>
      <c r="U125" s="431"/>
      <c r="V125" s="431"/>
      <c r="W125" s="431"/>
      <c r="X125" s="431"/>
      <c r="Y125" s="431"/>
      <c r="Z125" s="431"/>
      <c r="AA125" s="431"/>
      <c r="AB125" s="431"/>
      <c r="AC125" s="431"/>
      <c r="AD125" s="431"/>
      <c r="AE125" s="431"/>
      <c r="AF125" s="431"/>
      <c r="AG125" s="431"/>
      <c r="AH125" s="431"/>
      <c r="AI125" s="432"/>
    </row>
    <row r="126" spans="1:35" ht="14.85" customHeight="1">
      <c r="A126" s="430"/>
      <c r="B126" s="490"/>
      <c r="C126" s="443" t="s">
        <v>457</v>
      </c>
      <c r="D126" s="443" t="s">
        <v>413</v>
      </c>
      <c r="E126" s="443" t="s">
        <v>629</v>
      </c>
      <c r="F126" s="443" t="s">
        <v>106</v>
      </c>
      <c r="G126" s="443" t="s">
        <v>106</v>
      </c>
      <c r="H126" s="450"/>
      <c r="I126" s="443" t="s">
        <v>91</v>
      </c>
      <c r="J126" s="491">
        <v>2145798186</v>
      </c>
      <c r="K126" s="443" t="s">
        <v>106</v>
      </c>
      <c r="L126" s="450"/>
      <c r="M126" s="450"/>
      <c r="N126" s="450"/>
      <c r="O126" s="443" t="s">
        <v>99</v>
      </c>
      <c r="P126" s="431"/>
      <c r="Q126" s="431"/>
      <c r="R126" s="431"/>
      <c r="S126" s="431"/>
      <c r="T126" s="431"/>
      <c r="U126" s="431"/>
      <c r="V126" s="431"/>
      <c r="W126" s="431"/>
      <c r="X126" s="431"/>
      <c r="Y126" s="431"/>
      <c r="Z126" s="431"/>
      <c r="AA126" s="431"/>
      <c r="AB126" s="431"/>
      <c r="AC126" s="431"/>
      <c r="AD126" s="431"/>
      <c r="AE126" s="431"/>
      <c r="AF126" s="431"/>
      <c r="AG126" s="431"/>
      <c r="AH126" s="431"/>
      <c r="AI126" s="432"/>
    </row>
    <row r="127" spans="1:35" ht="14.85" customHeight="1">
      <c r="A127" s="430"/>
      <c r="B127" s="493"/>
      <c r="C127" s="446" t="s">
        <v>457</v>
      </c>
      <c r="D127" s="446" t="s">
        <v>413</v>
      </c>
      <c r="E127" s="446" t="s">
        <v>628</v>
      </c>
      <c r="F127" s="446" t="s">
        <v>106</v>
      </c>
      <c r="G127" s="446" t="s">
        <v>106</v>
      </c>
      <c r="H127" s="451"/>
      <c r="I127" s="446" t="s">
        <v>91</v>
      </c>
      <c r="J127" s="494">
        <v>31345198500</v>
      </c>
      <c r="K127" s="446" t="s">
        <v>106</v>
      </c>
      <c r="L127" s="451"/>
      <c r="M127" s="451"/>
      <c r="N127" s="451"/>
      <c r="O127" s="446" t="s">
        <v>99</v>
      </c>
      <c r="P127" s="431"/>
      <c r="Q127" s="431"/>
      <c r="R127" s="431"/>
      <c r="S127" s="431"/>
      <c r="T127" s="431"/>
      <c r="U127" s="431"/>
      <c r="V127" s="431"/>
      <c r="W127" s="431"/>
      <c r="X127" s="431"/>
      <c r="Y127" s="431"/>
      <c r="Z127" s="431"/>
      <c r="AA127" s="431"/>
      <c r="AB127" s="431"/>
      <c r="AC127" s="431"/>
      <c r="AD127" s="431"/>
      <c r="AE127" s="431"/>
      <c r="AF127" s="431"/>
      <c r="AG127" s="431"/>
      <c r="AH127" s="431"/>
      <c r="AI127" s="432"/>
    </row>
    <row r="128" spans="1:35" ht="14.85" customHeight="1">
      <c r="A128" s="430"/>
      <c r="B128" s="490"/>
      <c r="C128" s="443" t="s">
        <v>457</v>
      </c>
      <c r="D128" s="443" t="s">
        <v>419</v>
      </c>
      <c r="E128" s="443" t="s">
        <v>605</v>
      </c>
      <c r="F128" s="443" t="s">
        <v>106</v>
      </c>
      <c r="G128" s="443" t="s">
        <v>106</v>
      </c>
      <c r="H128" s="450"/>
      <c r="I128" s="443" t="s">
        <v>91</v>
      </c>
      <c r="J128" s="491">
        <v>42795330</v>
      </c>
      <c r="K128" s="443" t="s">
        <v>106</v>
      </c>
      <c r="L128" s="450"/>
      <c r="M128" s="450"/>
      <c r="N128" s="450"/>
      <c r="O128" s="443" t="s">
        <v>99</v>
      </c>
      <c r="P128" s="431"/>
      <c r="Q128" s="431"/>
      <c r="R128" s="431"/>
      <c r="S128" s="431"/>
      <c r="T128" s="431"/>
      <c r="U128" s="431"/>
      <c r="V128" s="431"/>
      <c r="W128" s="431"/>
      <c r="X128" s="431"/>
      <c r="Y128" s="431"/>
      <c r="Z128" s="431"/>
      <c r="AA128" s="431"/>
      <c r="AB128" s="431"/>
      <c r="AC128" s="431"/>
      <c r="AD128" s="431"/>
      <c r="AE128" s="431"/>
      <c r="AF128" s="431"/>
      <c r="AG128" s="431"/>
      <c r="AH128" s="431"/>
      <c r="AI128" s="432"/>
    </row>
    <row r="129" spans="1:35" ht="14.85" customHeight="1">
      <c r="A129" s="430"/>
      <c r="B129" s="493"/>
      <c r="C129" s="446" t="s">
        <v>457</v>
      </c>
      <c r="D129" s="446" t="s">
        <v>416</v>
      </c>
      <c r="E129" s="446" t="s">
        <v>612</v>
      </c>
      <c r="F129" s="446" t="s">
        <v>106</v>
      </c>
      <c r="G129" s="446" t="s">
        <v>106</v>
      </c>
      <c r="H129" s="451"/>
      <c r="I129" s="446" t="s">
        <v>91</v>
      </c>
      <c r="J129" s="494">
        <v>353600413</v>
      </c>
      <c r="K129" s="446" t="s">
        <v>106</v>
      </c>
      <c r="L129" s="451"/>
      <c r="M129" s="451"/>
      <c r="N129" s="451"/>
      <c r="O129" s="446" t="s">
        <v>99</v>
      </c>
      <c r="P129" s="431"/>
      <c r="Q129" s="431"/>
      <c r="R129" s="431"/>
      <c r="S129" s="431"/>
      <c r="T129" s="431"/>
      <c r="U129" s="431"/>
      <c r="V129" s="431"/>
      <c r="W129" s="431"/>
      <c r="X129" s="431"/>
      <c r="Y129" s="431"/>
      <c r="Z129" s="431"/>
      <c r="AA129" s="431"/>
      <c r="AB129" s="431"/>
      <c r="AC129" s="431"/>
      <c r="AD129" s="431"/>
      <c r="AE129" s="431"/>
      <c r="AF129" s="431"/>
      <c r="AG129" s="431"/>
      <c r="AH129" s="431"/>
      <c r="AI129" s="432"/>
    </row>
    <row r="130" spans="1:35" ht="14.85" customHeight="1">
      <c r="A130" s="430"/>
      <c r="B130" s="490"/>
      <c r="C130" s="443" t="s">
        <v>457</v>
      </c>
      <c r="D130" s="443" t="s">
        <v>416</v>
      </c>
      <c r="E130" s="443" t="s">
        <v>618</v>
      </c>
      <c r="F130" s="443" t="s">
        <v>106</v>
      </c>
      <c r="G130" s="443" t="s">
        <v>106</v>
      </c>
      <c r="H130" s="450"/>
      <c r="I130" s="443" t="s">
        <v>91</v>
      </c>
      <c r="J130" s="491">
        <v>650593306</v>
      </c>
      <c r="K130" s="443" t="s">
        <v>106</v>
      </c>
      <c r="L130" s="450"/>
      <c r="M130" s="450"/>
      <c r="N130" s="450"/>
      <c r="O130" s="443" t="s">
        <v>99</v>
      </c>
      <c r="P130" s="431"/>
      <c r="Q130" s="431"/>
      <c r="R130" s="431"/>
      <c r="S130" s="431"/>
      <c r="T130" s="431"/>
      <c r="U130" s="431"/>
      <c r="V130" s="431"/>
      <c r="W130" s="431"/>
      <c r="X130" s="431"/>
      <c r="Y130" s="431"/>
      <c r="Z130" s="431"/>
      <c r="AA130" s="431"/>
      <c r="AB130" s="431"/>
      <c r="AC130" s="431"/>
      <c r="AD130" s="431"/>
      <c r="AE130" s="431"/>
      <c r="AF130" s="431"/>
      <c r="AG130" s="431"/>
      <c r="AH130" s="431"/>
      <c r="AI130" s="432"/>
    </row>
    <row r="131" spans="1:35" ht="14.85" customHeight="1">
      <c r="A131" s="430"/>
      <c r="B131" s="493"/>
      <c r="C131" s="446" t="s">
        <v>457</v>
      </c>
      <c r="D131" s="446" t="s">
        <v>416</v>
      </c>
      <c r="E131" s="446" t="s">
        <v>621</v>
      </c>
      <c r="F131" s="446" t="s">
        <v>106</v>
      </c>
      <c r="G131" s="446" t="s">
        <v>106</v>
      </c>
      <c r="H131" s="451"/>
      <c r="I131" s="446" t="s">
        <v>91</v>
      </c>
      <c r="J131" s="494">
        <v>1409000</v>
      </c>
      <c r="K131" s="446" t="s">
        <v>106</v>
      </c>
      <c r="L131" s="451"/>
      <c r="M131" s="451"/>
      <c r="N131" s="451"/>
      <c r="O131" s="446" t="s">
        <v>99</v>
      </c>
      <c r="P131" s="431"/>
      <c r="Q131" s="431"/>
      <c r="R131" s="431"/>
      <c r="S131" s="431"/>
      <c r="T131" s="431"/>
      <c r="U131" s="431"/>
      <c r="V131" s="431"/>
      <c r="W131" s="431"/>
      <c r="X131" s="431"/>
      <c r="Y131" s="431"/>
      <c r="Z131" s="431"/>
      <c r="AA131" s="431"/>
      <c r="AB131" s="431"/>
      <c r="AC131" s="431"/>
      <c r="AD131" s="431"/>
      <c r="AE131" s="431"/>
      <c r="AF131" s="431"/>
      <c r="AG131" s="431"/>
      <c r="AH131" s="431"/>
      <c r="AI131" s="432"/>
    </row>
    <row r="132" spans="1:35" ht="14.85" customHeight="1">
      <c r="A132" s="430"/>
      <c r="B132" s="490"/>
      <c r="C132" s="443" t="s">
        <v>457</v>
      </c>
      <c r="D132" s="443" t="s">
        <v>416</v>
      </c>
      <c r="E132" s="443" t="s">
        <v>620</v>
      </c>
      <c r="F132" s="443" t="s">
        <v>106</v>
      </c>
      <c r="G132" s="443" t="s">
        <v>106</v>
      </c>
      <c r="H132" s="450"/>
      <c r="I132" s="443" t="s">
        <v>91</v>
      </c>
      <c r="J132" s="491">
        <v>25643981</v>
      </c>
      <c r="K132" s="443" t="s">
        <v>106</v>
      </c>
      <c r="L132" s="450"/>
      <c r="M132" s="450"/>
      <c r="N132" s="450"/>
      <c r="O132" s="443" t="s">
        <v>99</v>
      </c>
      <c r="P132" s="431"/>
      <c r="Q132" s="431"/>
      <c r="R132" s="431"/>
      <c r="S132" s="431"/>
      <c r="T132" s="431"/>
      <c r="U132" s="431"/>
      <c r="V132" s="431"/>
      <c r="W132" s="431"/>
      <c r="X132" s="431"/>
      <c r="Y132" s="431"/>
      <c r="Z132" s="431"/>
      <c r="AA132" s="431"/>
      <c r="AB132" s="431"/>
      <c r="AC132" s="431"/>
      <c r="AD132" s="431"/>
      <c r="AE132" s="431"/>
      <c r="AF132" s="431"/>
      <c r="AG132" s="431"/>
      <c r="AH132" s="431"/>
      <c r="AI132" s="432"/>
    </row>
    <row r="133" spans="1:35" ht="14.85" customHeight="1">
      <c r="A133" s="430"/>
      <c r="B133" s="493"/>
      <c r="C133" s="446" t="s">
        <v>457</v>
      </c>
      <c r="D133" s="446" t="s">
        <v>416</v>
      </c>
      <c r="E133" s="446" t="s">
        <v>614</v>
      </c>
      <c r="F133" s="446" t="s">
        <v>106</v>
      </c>
      <c r="G133" s="446" t="s">
        <v>106</v>
      </c>
      <c r="H133" s="451"/>
      <c r="I133" s="446" t="s">
        <v>91</v>
      </c>
      <c r="J133" s="494">
        <v>2213606</v>
      </c>
      <c r="K133" s="446" t="s">
        <v>106</v>
      </c>
      <c r="L133" s="451"/>
      <c r="M133" s="451"/>
      <c r="N133" s="451"/>
      <c r="O133" s="446" t="s">
        <v>99</v>
      </c>
      <c r="P133" s="431"/>
      <c r="Q133" s="431"/>
      <c r="R133" s="431"/>
      <c r="S133" s="431"/>
      <c r="T133" s="431"/>
      <c r="U133" s="431"/>
      <c r="V133" s="431"/>
      <c r="W133" s="431"/>
      <c r="X133" s="431"/>
      <c r="Y133" s="431"/>
      <c r="Z133" s="431"/>
      <c r="AA133" s="431"/>
      <c r="AB133" s="431"/>
      <c r="AC133" s="431"/>
      <c r="AD133" s="431"/>
      <c r="AE133" s="431"/>
      <c r="AF133" s="431"/>
      <c r="AG133" s="431"/>
      <c r="AH133" s="431"/>
      <c r="AI133" s="432"/>
    </row>
    <row r="134" spans="1:35" ht="14.85" customHeight="1">
      <c r="A134" s="430"/>
      <c r="B134" s="490"/>
      <c r="C134" s="443" t="s">
        <v>457</v>
      </c>
      <c r="D134" s="443" t="s">
        <v>417</v>
      </c>
      <c r="E134" s="443" t="s">
        <v>595</v>
      </c>
      <c r="F134" s="443" t="s">
        <v>106</v>
      </c>
      <c r="G134" s="443" t="s">
        <v>106</v>
      </c>
      <c r="H134" s="450"/>
      <c r="I134" s="443" t="s">
        <v>91</v>
      </c>
      <c r="J134" s="491">
        <v>19847076</v>
      </c>
      <c r="K134" s="443" t="s">
        <v>106</v>
      </c>
      <c r="L134" s="450"/>
      <c r="M134" s="450"/>
      <c r="N134" s="450"/>
      <c r="O134" s="443" t="s">
        <v>99</v>
      </c>
      <c r="P134" s="431"/>
      <c r="Q134" s="431"/>
      <c r="R134" s="431"/>
      <c r="S134" s="431"/>
      <c r="T134" s="431"/>
      <c r="U134" s="431"/>
      <c r="V134" s="431"/>
      <c r="W134" s="431"/>
      <c r="X134" s="431"/>
      <c r="Y134" s="431"/>
      <c r="Z134" s="431"/>
      <c r="AA134" s="431"/>
      <c r="AB134" s="431"/>
      <c r="AC134" s="431"/>
      <c r="AD134" s="431"/>
      <c r="AE134" s="431"/>
      <c r="AF134" s="431"/>
      <c r="AG134" s="431"/>
      <c r="AH134" s="431"/>
      <c r="AI134" s="432"/>
    </row>
    <row r="135" spans="1:35" ht="14.85" customHeight="1">
      <c r="A135" s="430"/>
      <c r="B135" s="493"/>
      <c r="C135" s="446" t="s">
        <v>457</v>
      </c>
      <c r="D135" s="446" t="s">
        <v>417</v>
      </c>
      <c r="E135" s="446" t="s">
        <v>596</v>
      </c>
      <c r="F135" s="446" t="s">
        <v>106</v>
      </c>
      <c r="G135" s="446" t="s">
        <v>106</v>
      </c>
      <c r="H135" s="451"/>
      <c r="I135" s="446" t="s">
        <v>91</v>
      </c>
      <c r="J135" s="494">
        <v>10219114</v>
      </c>
      <c r="K135" s="446" t="s">
        <v>106</v>
      </c>
      <c r="L135" s="451"/>
      <c r="M135" s="451"/>
      <c r="N135" s="451"/>
      <c r="O135" s="446" t="s">
        <v>99</v>
      </c>
      <c r="P135" s="431"/>
      <c r="Q135" s="431"/>
      <c r="R135" s="431"/>
      <c r="S135" s="431"/>
      <c r="T135" s="431"/>
      <c r="U135" s="431"/>
      <c r="V135" s="431"/>
      <c r="W135" s="431"/>
      <c r="X135" s="431"/>
      <c r="Y135" s="431"/>
      <c r="Z135" s="431"/>
      <c r="AA135" s="431"/>
      <c r="AB135" s="431"/>
      <c r="AC135" s="431"/>
      <c r="AD135" s="431"/>
      <c r="AE135" s="431"/>
      <c r="AF135" s="431"/>
      <c r="AG135" s="431"/>
      <c r="AH135" s="431"/>
      <c r="AI135" s="432"/>
    </row>
    <row r="136" spans="1:35" ht="14.85" customHeight="1">
      <c r="A136" s="430"/>
      <c r="B136" s="490"/>
      <c r="C136" s="443" t="s">
        <v>457</v>
      </c>
      <c r="D136" s="443" t="s">
        <v>417</v>
      </c>
      <c r="E136" s="443" t="s">
        <v>600</v>
      </c>
      <c r="F136" s="443" t="s">
        <v>106</v>
      </c>
      <c r="G136" s="443" t="s">
        <v>106</v>
      </c>
      <c r="H136" s="450"/>
      <c r="I136" s="443" t="s">
        <v>91</v>
      </c>
      <c r="J136" s="491">
        <v>1154789</v>
      </c>
      <c r="K136" s="443" t="s">
        <v>106</v>
      </c>
      <c r="L136" s="450"/>
      <c r="M136" s="450"/>
      <c r="N136" s="450"/>
      <c r="O136" s="443" t="s">
        <v>99</v>
      </c>
      <c r="P136" s="431"/>
      <c r="Q136" s="431"/>
      <c r="R136" s="431"/>
      <c r="S136" s="431"/>
      <c r="T136" s="431"/>
      <c r="U136" s="431"/>
      <c r="V136" s="431"/>
      <c r="W136" s="431"/>
      <c r="X136" s="431"/>
      <c r="Y136" s="431"/>
      <c r="Z136" s="431"/>
      <c r="AA136" s="431"/>
      <c r="AB136" s="431"/>
      <c r="AC136" s="431"/>
      <c r="AD136" s="431"/>
      <c r="AE136" s="431"/>
      <c r="AF136" s="431"/>
      <c r="AG136" s="431"/>
      <c r="AH136" s="431"/>
      <c r="AI136" s="432"/>
    </row>
    <row r="137" spans="1:35" ht="14.85" customHeight="1">
      <c r="A137" s="430"/>
      <c r="B137" s="493"/>
      <c r="C137" s="446" t="s">
        <v>457</v>
      </c>
      <c r="D137" s="446" t="s">
        <v>417</v>
      </c>
      <c r="E137" s="446" t="s">
        <v>598</v>
      </c>
      <c r="F137" s="446" t="s">
        <v>106</v>
      </c>
      <c r="G137" s="446" t="s">
        <v>106</v>
      </c>
      <c r="H137" s="451"/>
      <c r="I137" s="446" t="s">
        <v>91</v>
      </c>
      <c r="J137" s="494">
        <v>44499</v>
      </c>
      <c r="K137" s="446" t="s">
        <v>106</v>
      </c>
      <c r="L137" s="451"/>
      <c r="M137" s="451"/>
      <c r="N137" s="451"/>
      <c r="O137" s="446" t="s">
        <v>99</v>
      </c>
      <c r="P137" s="431"/>
      <c r="Q137" s="431"/>
      <c r="R137" s="431"/>
      <c r="S137" s="431"/>
      <c r="T137" s="431"/>
      <c r="U137" s="431"/>
      <c r="V137" s="431"/>
      <c r="W137" s="431"/>
      <c r="X137" s="431"/>
      <c r="Y137" s="431"/>
      <c r="Z137" s="431"/>
      <c r="AA137" s="431"/>
      <c r="AB137" s="431"/>
      <c r="AC137" s="431"/>
      <c r="AD137" s="431"/>
      <c r="AE137" s="431"/>
      <c r="AF137" s="431"/>
      <c r="AG137" s="431"/>
      <c r="AH137" s="431"/>
      <c r="AI137" s="432"/>
    </row>
    <row r="138" spans="1:35" ht="14.85" customHeight="1">
      <c r="A138" s="430"/>
      <c r="B138" s="490"/>
      <c r="C138" s="443" t="s">
        <v>457</v>
      </c>
      <c r="D138" s="443" t="s">
        <v>417</v>
      </c>
      <c r="E138" s="443" t="s">
        <v>597</v>
      </c>
      <c r="F138" s="443" t="s">
        <v>106</v>
      </c>
      <c r="G138" s="443" t="s">
        <v>106</v>
      </c>
      <c r="H138" s="450"/>
      <c r="I138" s="443" t="s">
        <v>91</v>
      </c>
      <c r="J138" s="491">
        <v>10481338</v>
      </c>
      <c r="K138" s="443" t="s">
        <v>106</v>
      </c>
      <c r="L138" s="450"/>
      <c r="M138" s="450"/>
      <c r="N138" s="450"/>
      <c r="O138" s="443" t="s">
        <v>99</v>
      </c>
      <c r="P138" s="431"/>
      <c r="Q138" s="431"/>
      <c r="R138" s="431"/>
      <c r="S138" s="431"/>
      <c r="T138" s="431"/>
      <c r="U138" s="431"/>
      <c r="V138" s="431"/>
      <c r="W138" s="431"/>
      <c r="X138" s="431"/>
      <c r="Y138" s="431"/>
      <c r="Z138" s="431"/>
      <c r="AA138" s="431"/>
      <c r="AB138" s="431"/>
      <c r="AC138" s="431"/>
      <c r="AD138" s="431"/>
      <c r="AE138" s="431"/>
      <c r="AF138" s="431"/>
      <c r="AG138" s="431"/>
      <c r="AH138" s="431"/>
      <c r="AI138" s="432"/>
    </row>
    <row r="139" spans="1:35" ht="14.85" customHeight="1">
      <c r="A139" s="430"/>
      <c r="B139" s="493"/>
      <c r="C139" s="446" t="s">
        <v>457</v>
      </c>
      <c r="D139" s="446" t="s">
        <v>417</v>
      </c>
      <c r="E139" s="446" t="s">
        <v>601</v>
      </c>
      <c r="F139" s="446" t="s">
        <v>106</v>
      </c>
      <c r="G139" s="446" t="s">
        <v>106</v>
      </c>
      <c r="H139" s="451"/>
      <c r="I139" s="446" t="s">
        <v>91</v>
      </c>
      <c r="J139" s="494">
        <v>572692</v>
      </c>
      <c r="K139" s="446" t="s">
        <v>106</v>
      </c>
      <c r="L139" s="451"/>
      <c r="M139" s="451"/>
      <c r="N139" s="451"/>
      <c r="O139" s="446" t="s">
        <v>99</v>
      </c>
      <c r="P139" s="431"/>
      <c r="Q139" s="431"/>
      <c r="R139" s="431"/>
      <c r="S139" s="431"/>
      <c r="T139" s="431"/>
      <c r="U139" s="431"/>
      <c r="V139" s="431"/>
      <c r="W139" s="431"/>
      <c r="X139" s="431"/>
      <c r="Y139" s="431"/>
      <c r="Z139" s="431"/>
      <c r="AA139" s="431"/>
      <c r="AB139" s="431"/>
      <c r="AC139" s="431"/>
      <c r="AD139" s="431"/>
      <c r="AE139" s="431"/>
      <c r="AF139" s="431"/>
      <c r="AG139" s="431"/>
      <c r="AH139" s="431"/>
      <c r="AI139" s="432"/>
    </row>
    <row r="140" spans="1:35" ht="14.85" customHeight="1">
      <c r="A140" s="430"/>
      <c r="B140" s="490"/>
      <c r="C140" s="443" t="s">
        <v>459</v>
      </c>
      <c r="D140" s="443" t="s">
        <v>413</v>
      </c>
      <c r="E140" s="443" t="s">
        <v>629</v>
      </c>
      <c r="F140" s="443" t="s">
        <v>106</v>
      </c>
      <c r="G140" s="443" t="s">
        <v>106</v>
      </c>
      <c r="H140" s="450"/>
      <c r="I140" s="443" t="s">
        <v>91</v>
      </c>
      <c r="J140" s="491">
        <v>611156690</v>
      </c>
      <c r="K140" s="443" t="s">
        <v>106</v>
      </c>
      <c r="L140" s="450"/>
      <c r="M140" s="450"/>
      <c r="N140" s="450"/>
      <c r="O140" s="443" t="s">
        <v>106</v>
      </c>
      <c r="P140" s="431"/>
      <c r="Q140" s="431"/>
      <c r="R140" s="431"/>
      <c r="S140" s="431"/>
      <c r="T140" s="431"/>
      <c r="U140" s="431"/>
      <c r="V140" s="431"/>
      <c r="W140" s="431"/>
      <c r="X140" s="431"/>
      <c r="Y140" s="431"/>
      <c r="Z140" s="431"/>
      <c r="AA140" s="431"/>
      <c r="AB140" s="431"/>
      <c r="AC140" s="431"/>
      <c r="AD140" s="431"/>
      <c r="AE140" s="431"/>
      <c r="AF140" s="431"/>
      <c r="AG140" s="431"/>
      <c r="AH140" s="431"/>
      <c r="AI140" s="432"/>
    </row>
    <row r="141" spans="1:35" ht="14.85" customHeight="1">
      <c r="A141" s="430"/>
      <c r="B141" s="493"/>
      <c r="C141" s="446" t="s">
        <v>459</v>
      </c>
      <c r="D141" s="446" t="s">
        <v>413</v>
      </c>
      <c r="E141" s="446" t="s">
        <v>631</v>
      </c>
      <c r="F141" s="446" t="s">
        <v>106</v>
      </c>
      <c r="G141" s="446" t="s">
        <v>106</v>
      </c>
      <c r="H141" s="451"/>
      <c r="I141" s="446" t="s">
        <v>91</v>
      </c>
      <c r="J141" s="494">
        <v>7194055924</v>
      </c>
      <c r="K141" s="446" t="s">
        <v>106</v>
      </c>
      <c r="L141" s="451"/>
      <c r="M141" s="451"/>
      <c r="N141" s="451"/>
      <c r="O141" s="446" t="s">
        <v>106</v>
      </c>
      <c r="P141" s="431"/>
      <c r="Q141" s="431"/>
      <c r="R141" s="431"/>
      <c r="S141" s="431"/>
      <c r="T141" s="431"/>
      <c r="U141" s="431"/>
      <c r="V141" s="431"/>
      <c r="W141" s="431"/>
      <c r="X141" s="431"/>
      <c r="Y141" s="431"/>
      <c r="Z141" s="431"/>
      <c r="AA141" s="431"/>
      <c r="AB141" s="431"/>
      <c r="AC141" s="431"/>
      <c r="AD141" s="431"/>
      <c r="AE141" s="431"/>
      <c r="AF141" s="431"/>
      <c r="AG141" s="431"/>
      <c r="AH141" s="431"/>
      <c r="AI141" s="432"/>
    </row>
    <row r="142" spans="1:35" ht="14.85" customHeight="1">
      <c r="A142" s="430"/>
      <c r="B142" s="490"/>
      <c r="C142" s="443" t="s">
        <v>459</v>
      </c>
      <c r="D142" s="443" t="s">
        <v>416</v>
      </c>
      <c r="E142" s="443" t="s">
        <v>618</v>
      </c>
      <c r="F142" s="443" t="s">
        <v>106</v>
      </c>
      <c r="G142" s="443" t="s">
        <v>106</v>
      </c>
      <c r="H142" s="450"/>
      <c r="I142" s="443" t="s">
        <v>91</v>
      </c>
      <c r="J142" s="491">
        <v>32686117</v>
      </c>
      <c r="K142" s="443" t="s">
        <v>106</v>
      </c>
      <c r="L142" s="450"/>
      <c r="M142" s="450"/>
      <c r="N142" s="450"/>
      <c r="O142" s="443" t="s">
        <v>106</v>
      </c>
      <c r="P142" s="431"/>
      <c r="Q142" s="431"/>
      <c r="R142" s="431"/>
      <c r="S142" s="431"/>
      <c r="T142" s="431"/>
      <c r="U142" s="431"/>
      <c r="V142" s="431"/>
      <c r="W142" s="431"/>
      <c r="X142" s="431"/>
      <c r="Y142" s="431"/>
      <c r="Z142" s="431"/>
      <c r="AA142" s="431"/>
      <c r="AB142" s="431"/>
      <c r="AC142" s="431"/>
      <c r="AD142" s="431"/>
      <c r="AE142" s="431"/>
      <c r="AF142" s="431"/>
      <c r="AG142" s="431"/>
      <c r="AH142" s="431"/>
      <c r="AI142" s="432"/>
    </row>
    <row r="143" spans="1:35" ht="14.85" customHeight="1">
      <c r="A143" s="430"/>
      <c r="B143" s="493"/>
      <c r="C143" s="446" t="s">
        <v>459</v>
      </c>
      <c r="D143" s="446" t="s">
        <v>416</v>
      </c>
      <c r="E143" s="446" t="s">
        <v>621</v>
      </c>
      <c r="F143" s="446" t="s">
        <v>106</v>
      </c>
      <c r="G143" s="446" t="s">
        <v>106</v>
      </c>
      <c r="H143" s="451"/>
      <c r="I143" s="446" t="s">
        <v>91</v>
      </c>
      <c r="J143" s="494">
        <v>98000</v>
      </c>
      <c r="K143" s="446" t="s">
        <v>106</v>
      </c>
      <c r="L143" s="451"/>
      <c r="M143" s="451"/>
      <c r="N143" s="451"/>
      <c r="O143" s="446" t="s">
        <v>106</v>
      </c>
      <c r="P143" s="431"/>
      <c r="Q143" s="431"/>
      <c r="R143" s="431"/>
      <c r="S143" s="431"/>
      <c r="T143" s="431"/>
      <c r="U143" s="431"/>
      <c r="V143" s="431"/>
      <c r="W143" s="431"/>
      <c r="X143" s="431"/>
      <c r="Y143" s="431"/>
      <c r="Z143" s="431"/>
      <c r="AA143" s="431"/>
      <c r="AB143" s="431"/>
      <c r="AC143" s="431"/>
      <c r="AD143" s="431"/>
      <c r="AE143" s="431"/>
      <c r="AF143" s="431"/>
      <c r="AG143" s="431"/>
      <c r="AH143" s="431"/>
      <c r="AI143" s="432"/>
    </row>
    <row r="144" spans="1:35" ht="14.85" customHeight="1">
      <c r="A144" s="430"/>
      <c r="B144" s="490"/>
      <c r="C144" s="443" t="s">
        <v>459</v>
      </c>
      <c r="D144" s="443" t="s">
        <v>417</v>
      </c>
      <c r="E144" s="443" t="s">
        <v>595</v>
      </c>
      <c r="F144" s="443" t="s">
        <v>106</v>
      </c>
      <c r="G144" s="443" t="s">
        <v>106</v>
      </c>
      <c r="H144" s="450"/>
      <c r="I144" s="443" t="s">
        <v>91</v>
      </c>
      <c r="J144" s="491">
        <v>4175602</v>
      </c>
      <c r="K144" s="443" t="s">
        <v>106</v>
      </c>
      <c r="L144" s="450"/>
      <c r="M144" s="450"/>
      <c r="N144" s="450"/>
      <c r="O144" s="443" t="s">
        <v>106</v>
      </c>
      <c r="P144" s="431"/>
      <c r="Q144" s="431"/>
      <c r="R144" s="431"/>
      <c r="S144" s="431"/>
      <c r="T144" s="431"/>
      <c r="U144" s="431"/>
      <c r="V144" s="431"/>
      <c r="W144" s="431"/>
      <c r="X144" s="431"/>
      <c r="Y144" s="431"/>
      <c r="Z144" s="431"/>
      <c r="AA144" s="431"/>
      <c r="AB144" s="431"/>
      <c r="AC144" s="431"/>
      <c r="AD144" s="431"/>
      <c r="AE144" s="431"/>
      <c r="AF144" s="431"/>
      <c r="AG144" s="431"/>
      <c r="AH144" s="431"/>
      <c r="AI144" s="432"/>
    </row>
    <row r="145" spans="1:35" ht="14.85" customHeight="1">
      <c r="A145" s="430"/>
      <c r="B145" s="493"/>
      <c r="C145" s="446" t="s">
        <v>461</v>
      </c>
      <c r="D145" s="446" t="s">
        <v>419</v>
      </c>
      <c r="E145" s="446" t="s">
        <v>605</v>
      </c>
      <c r="F145" s="446" t="s">
        <v>106</v>
      </c>
      <c r="G145" s="446" t="s">
        <v>106</v>
      </c>
      <c r="H145" s="451"/>
      <c r="I145" s="446" t="s">
        <v>91</v>
      </c>
      <c r="J145" s="494">
        <v>56270014</v>
      </c>
      <c r="K145" s="446" t="s">
        <v>106</v>
      </c>
      <c r="L145" s="451"/>
      <c r="M145" s="451"/>
      <c r="N145" s="451"/>
      <c r="O145" s="446" t="s">
        <v>99</v>
      </c>
      <c r="P145" s="431"/>
      <c r="Q145" s="431"/>
      <c r="R145" s="431"/>
      <c r="S145" s="431"/>
      <c r="T145" s="431"/>
      <c r="U145" s="431"/>
      <c r="V145" s="431"/>
      <c r="W145" s="431"/>
      <c r="X145" s="431"/>
      <c r="Y145" s="431"/>
      <c r="Z145" s="431"/>
      <c r="AA145" s="431"/>
      <c r="AB145" s="431"/>
      <c r="AC145" s="431"/>
      <c r="AD145" s="431"/>
      <c r="AE145" s="431"/>
      <c r="AF145" s="431"/>
      <c r="AG145" s="431"/>
      <c r="AH145" s="431"/>
      <c r="AI145" s="432"/>
    </row>
    <row r="146" spans="1:35" ht="14.85" customHeight="1">
      <c r="A146" s="430"/>
      <c r="B146" s="490"/>
      <c r="C146" s="443" t="s">
        <v>461</v>
      </c>
      <c r="D146" s="443" t="s">
        <v>416</v>
      </c>
      <c r="E146" s="443" t="s">
        <v>618</v>
      </c>
      <c r="F146" s="443" t="s">
        <v>106</v>
      </c>
      <c r="G146" s="443" t="s">
        <v>106</v>
      </c>
      <c r="H146" s="450"/>
      <c r="I146" s="443" t="s">
        <v>91</v>
      </c>
      <c r="J146" s="491">
        <v>53473437</v>
      </c>
      <c r="K146" s="443" t="s">
        <v>106</v>
      </c>
      <c r="L146" s="450"/>
      <c r="M146" s="450"/>
      <c r="N146" s="450"/>
      <c r="O146" s="443" t="s">
        <v>99</v>
      </c>
      <c r="P146" s="431"/>
      <c r="Q146" s="431"/>
      <c r="R146" s="431"/>
      <c r="S146" s="431"/>
      <c r="T146" s="431"/>
      <c r="U146" s="431"/>
      <c r="V146" s="431"/>
      <c r="W146" s="431"/>
      <c r="X146" s="431"/>
      <c r="Y146" s="431"/>
      <c r="Z146" s="431"/>
      <c r="AA146" s="431"/>
      <c r="AB146" s="431"/>
      <c r="AC146" s="431"/>
      <c r="AD146" s="431"/>
      <c r="AE146" s="431"/>
      <c r="AF146" s="431"/>
      <c r="AG146" s="431"/>
      <c r="AH146" s="431"/>
      <c r="AI146" s="432"/>
    </row>
    <row r="147" spans="1:35" ht="14.85" customHeight="1">
      <c r="A147" s="430"/>
      <c r="B147" s="493"/>
      <c r="C147" s="446" t="s">
        <v>461</v>
      </c>
      <c r="D147" s="446" t="s">
        <v>416</v>
      </c>
      <c r="E147" s="446" t="s">
        <v>621</v>
      </c>
      <c r="F147" s="446" t="s">
        <v>106</v>
      </c>
      <c r="G147" s="446" t="s">
        <v>106</v>
      </c>
      <c r="H147" s="451"/>
      <c r="I147" s="446" t="s">
        <v>91</v>
      </c>
      <c r="J147" s="494">
        <v>151000</v>
      </c>
      <c r="K147" s="446" t="s">
        <v>106</v>
      </c>
      <c r="L147" s="451"/>
      <c r="M147" s="451"/>
      <c r="N147" s="451"/>
      <c r="O147" s="446" t="s">
        <v>99</v>
      </c>
      <c r="P147" s="431"/>
      <c r="Q147" s="431"/>
      <c r="R147" s="431"/>
      <c r="S147" s="431"/>
      <c r="T147" s="431"/>
      <c r="U147" s="431"/>
      <c r="V147" s="431"/>
      <c r="W147" s="431"/>
      <c r="X147" s="431"/>
      <c r="Y147" s="431"/>
      <c r="Z147" s="431"/>
      <c r="AA147" s="431"/>
      <c r="AB147" s="431"/>
      <c r="AC147" s="431"/>
      <c r="AD147" s="431"/>
      <c r="AE147" s="431"/>
      <c r="AF147" s="431"/>
      <c r="AG147" s="431"/>
      <c r="AH147" s="431"/>
      <c r="AI147" s="432"/>
    </row>
    <row r="148" spans="1:35" ht="14.85" customHeight="1">
      <c r="A148" s="430"/>
      <c r="B148" s="490"/>
      <c r="C148" s="443" t="s">
        <v>461</v>
      </c>
      <c r="D148" s="443" t="s">
        <v>416</v>
      </c>
      <c r="E148" s="443" t="s">
        <v>620</v>
      </c>
      <c r="F148" s="443" t="s">
        <v>106</v>
      </c>
      <c r="G148" s="443" t="s">
        <v>106</v>
      </c>
      <c r="H148" s="450"/>
      <c r="I148" s="443" t="s">
        <v>91</v>
      </c>
      <c r="J148" s="491">
        <v>11495000</v>
      </c>
      <c r="K148" s="443" t="s">
        <v>106</v>
      </c>
      <c r="L148" s="450"/>
      <c r="M148" s="450"/>
      <c r="N148" s="450"/>
      <c r="O148" s="443" t="s">
        <v>99</v>
      </c>
      <c r="P148" s="431"/>
      <c r="Q148" s="431"/>
      <c r="R148" s="431"/>
      <c r="S148" s="431"/>
      <c r="T148" s="431"/>
      <c r="U148" s="431"/>
      <c r="V148" s="431"/>
      <c r="W148" s="431"/>
      <c r="X148" s="431"/>
      <c r="Y148" s="431"/>
      <c r="Z148" s="431"/>
      <c r="AA148" s="431"/>
      <c r="AB148" s="431"/>
      <c r="AC148" s="431"/>
      <c r="AD148" s="431"/>
      <c r="AE148" s="431"/>
      <c r="AF148" s="431"/>
      <c r="AG148" s="431"/>
      <c r="AH148" s="431"/>
      <c r="AI148" s="432"/>
    </row>
    <row r="149" spans="1:35" ht="14.85" customHeight="1">
      <c r="A149" s="430"/>
      <c r="B149" s="493"/>
      <c r="C149" s="446" t="s">
        <v>463</v>
      </c>
      <c r="D149" s="446" t="s">
        <v>413</v>
      </c>
      <c r="E149" s="446" t="s">
        <v>629</v>
      </c>
      <c r="F149" s="446" t="s">
        <v>106</v>
      </c>
      <c r="G149" s="446" t="s">
        <v>106</v>
      </c>
      <c r="H149" s="451"/>
      <c r="I149" s="446" t="s">
        <v>91</v>
      </c>
      <c r="J149" s="494">
        <v>61211045</v>
      </c>
      <c r="K149" s="446" t="s">
        <v>106</v>
      </c>
      <c r="L149" s="451"/>
      <c r="M149" s="451"/>
      <c r="N149" s="451"/>
      <c r="O149" s="446" t="s">
        <v>99</v>
      </c>
      <c r="P149" s="431"/>
      <c r="Q149" s="431"/>
      <c r="R149" s="431"/>
      <c r="S149" s="431"/>
      <c r="T149" s="431"/>
      <c r="U149" s="431"/>
      <c r="V149" s="431"/>
      <c r="W149" s="431"/>
      <c r="X149" s="431"/>
      <c r="Y149" s="431"/>
      <c r="Z149" s="431"/>
      <c r="AA149" s="431"/>
      <c r="AB149" s="431"/>
      <c r="AC149" s="431"/>
      <c r="AD149" s="431"/>
      <c r="AE149" s="431"/>
      <c r="AF149" s="431"/>
      <c r="AG149" s="431"/>
      <c r="AH149" s="431"/>
      <c r="AI149" s="432"/>
    </row>
    <row r="150" spans="1:35" ht="14.85" customHeight="1">
      <c r="A150" s="430"/>
      <c r="B150" s="490"/>
      <c r="C150" s="443" t="s">
        <v>463</v>
      </c>
      <c r="D150" s="443" t="s">
        <v>413</v>
      </c>
      <c r="E150" s="443" t="s">
        <v>634</v>
      </c>
      <c r="F150" s="443" t="s">
        <v>106</v>
      </c>
      <c r="G150" s="443" t="s">
        <v>106</v>
      </c>
      <c r="H150" s="450"/>
      <c r="I150" s="443" t="s">
        <v>91</v>
      </c>
      <c r="J150" s="491">
        <v>5063484</v>
      </c>
      <c r="K150" s="443" t="s">
        <v>106</v>
      </c>
      <c r="L150" s="450"/>
      <c r="M150" s="450"/>
      <c r="N150" s="450"/>
      <c r="O150" s="443" t="s">
        <v>99</v>
      </c>
      <c r="P150" s="431"/>
      <c r="Q150" s="431"/>
      <c r="R150" s="431"/>
      <c r="S150" s="431"/>
      <c r="T150" s="431"/>
      <c r="U150" s="431"/>
      <c r="V150" s="431"/>
      <c r="W150" s="431"/>
      <c r="X150" s="431"/>
      <c r="Y150" s="431"/>
      <c r="Z150" s="431"/>
      <c r="AA150" s="431"/>
      <c r="AB150" s="431"/>
      <c r="AC150" s="431"/>
      <c r="AD150" s="431"/>
      <c r="AE150" s="431"/>
      <c r="AF150" s="431"/>
      <c r="AG150" s="431"/>
      <c r="AH150" s="431"/>
      <c r="AI150" s="432"/>
    </row>
    <row r="151" spans="1:35" ht="14.85" customHeight="1">
      <c r="A151" s="430"/>
      <c r="B151" s="493"/>
      <c r="C151" s="446" t="s">
        <v>463</v>
      </c>
      <c r="D151" s="446" t="s">
        <v>413</v>
      </c>
      <c r="E151" s="446" t="s">
        <v>630</v>
      </c>
      <c r="F151" s="446" t="s">
        <v>106</v>
      </c>
      <c r="G151" s="446" t="s">
        <v>106</v>
      </c>
      <c r="H151" s="451"/>
      <c r="I151" s="446" t="s">
        <v>91</v>
      </c>
      <c r="J151" s="494">
        <v>395973095</v>
      </c>
      <c r="K151" s="446" t="s">
        <v>106</v>
      </c>
      <c r="L151" s="451"/>
      <c r="M151" s="451"/>
      <c r="N151" s="451"/>
      <c r="O151" s="446" t="s">
        <v>99</v>
      </c>
      <c r="P151" s="431"/>
      <c r="Q151" s="431"/>
      <c r="R151" s="431"/>
      <c r="S151" s="431"/>
      <c r="T151" s="431"/>
      <c r="U151" s="431"/>
      <c r="V151" s="431"/>
      <c r="W151" s="431"/>
      <c r="X151" s="431"/>
      <c r="Y151" s="431"/>
      <c r="Z151" s="431"/>
      <c r="AA151" s="431"/>
      <c r="AB151" s="431"/>
      <c r="AC151" s="431"/>
      <c r="AD151" s="431"/>
      <c r="AE151" s="431"/>
      <c r="AF151" s="431"/>
      <c r="AG151" s="431"/>
      <c r="AH151" s="431"/>
      <c r="AI151" s="432"/>
    </row>
    <row r="152" spans="1:35" ht="14.85" customHeight="1">
      <c r="A152" s="430"/>
      <c r="B152" s="490"/>
      <c r="C152" s="443" t="s">
        <v>463</v>
      </c>
      <c r="D152" s="443" t="s">
        <v>419</v>
      </c>
      <c r="E152" s="443" t="s">
        <v>605</v>
      </c>
      <c r="F152" s="443" t="s">
        <v>106</v>
      </c>
      <c r="G152" s="443" t="s">
        <v>106</v>
      </c>
      <c r="H152" s="450"/>
      <c r="I152" s="443" t="s">
        <v>91</v>
      </c>
      <c r="J152" s="491">
        <v>23381109</v>
      </c>
      <c r="K152" s="443" t="s">
        <v>106</v>
      </c>
      <c r="L152" s="450"/>
      <c r="M152" s="450"/>
      <c r="N152" s="450"/>
      <c r="O152" s="443" t="s">
        <v>99</v>
      </c>
      <c r="P152" s="431"/>
      <c r="Q152" s="431"/>
      <c r="R152" s="431"/>
      <c r="S152" s="431"/>
      <c r="T152" s="431"/>
      <c r="U152" s="431"/>
      <c r="V152" s="431"/>
      <c r="W152" s="431"/>
      <c r="X152" s="431"/>
      <c r="Y152" s="431"/>
      <c r="Z152" s="431"/>
      <c r="AA152" s="431"/>
      <c r="AB152" s="431"/>
      <c r="AC152" s="431"/>
      <c r="AD152" s="431"/>
      <c r="AE152" s="431"/>
      <c r="AF152" s="431"/>
      <c r="AG152" s="431"/>
      <c r="AH152" s="431"/>
      <c r="AI152" s="432"/>
    </row>
    <row r="153" spans="1:35" ht="14.85" customHeight="1">
      <c r="A153" s="430"/>
      <c r="B153" s="493"/>
      <c r="C153" s="446" t="s">
        <v>463</v>
      </c>
      <c r="D153" s="446" t="s">
        <v>416</v>
      </c>
      <c r="E153" s="446" t="s">
        <v>612</v>
      </c>
      <c r="F153" s="446" t="s">
        <v>106</v>
      </c>
      <c r="G153" s="446" t="s">
        <v>106</v>
      </c>
      <c r="H153" s="451"/>
      <c r="I153" s="446" t="s">
        <v>91</v>
      </c>
      <c r="J153" s="494">
        <v>4185435</v>
      </c>
      <c r="K153" s="446" t="s">
        <v>106</v>
      </c>
      <c r="L153" s="451"/>
      <c r="M153" s="451"/>
      <c r="N153" s="451"/>
      <c r="O153" s="446" t="s">
        <v>99</v>
      </c>
      <c r="P153" s="431"/>
      <c r="Q153" s="431"/>
      <c r="R153" s="431"/>
      <c r="S153" s="431"/>
      <c r="T153" s="431"/>
      <c r="U153" s="431"/>
      <c r="V153" s="431"/>
      <c r="W153" s="431"/>
      <c r="X153" s="431"/>
      <c r="Y153" s="431"/>
      <c r="Z153" s="431"/>
      <c r="AA153" s="431"/>
      <c r="AB153" s="431"/>
      <c r="AC153" s="431"/>
      <c r="AD153" s="431"/>
      <c r="AE153" s="431"/>
      <c r="AF153" s="431"/>
      <c r="AG153" s="431"/>
      <c r="AH153" s="431"/>
      <c r="AI153" s="432"/>
    </row>
    <row r="154" spans="1:35" ht="14.85" customHeight="1">
      <c r="A154" s="430"/>
      <c r="B154" s="490"/>
      <c r="C154" s="443" t="s">
        <v>463</v>
      </c>
      <c r="D154" s="443" t="s">
        <v>416</v>
      </c>
      <c r="E154" s="443" t="s">
        <v>618</v>
      </c>
      <c r="F154" s="443" t="s">
        <v>106</v>
      </c>
      <c r="G154" s="443" t="s">
        <v>106</v>
      </c>
      <c r="H154" s="450"/>
      <c r="I154" s="443" t="s">
        <v>91</v>
      </c>
      <c r="J154" s="491">
        <v>29588070</v>
      </c>
      <c r="K154" s="443" t="s">
        <v>106</v>
      </c>
      <c r="L154" s="450"/>
      <c r="M154" s="450"/>
      <c r="N154" s="450"/>
      <c r="O154" s="443" t="s">
        <v>99</v>
      </c>
      <c r="P154" s="431"/>
      <c r="Q154" s="431"/>
      <c r="R154" s="431"/>
      <c r="S154" s="431"/>
      <c r="T154" s="431"/>
      <c r="U154" s="431"/>
      <c r="V154" s="431"/>
      <c r="W154" s="431"/>
      <c r="X154" s="431"/>
      <c r="Y154" s="431"/>
      <c r="Z154" s="431"/>
      <c r="AA154" s="431"/>
      <c r="AB154" s="431"/>
      <c r="AC154" s="431"/>
      <c r="AD154" s="431"/>
      <c r="AE154" s="431"/>
      <c r="AF154" s="431"/>
      <c r="AG154" s="431"/>
      <c r="AH154" s="431"/>
      <c r="AI154" s="432"/>
    </row>
    <row r="155" spans="1:35" ht="14.85" customHeight="1">
      <c r="A155" s="430"/>
      <c r="B155" s="493"/>
      <c r="C155" s="446" t="s">
        <v>463</v>
      </c>
      <c r="D155" s="446" t="s">
        <v>416</v>
      </c>
      <c r="E155" s="446" t="s">
        <v>607</v>
      </c>
      <c r="F155" s="446" t="s">
        <v>106</v>
      </c>
      <c r="G155" s="446" t="s">
        <v>106</v>
      </c>
      <c r="H155" s="451"/>
      <c r="I155" s="446" t="s">
        <v>91</v>
      </c>
      <c r="J155" s="494">
        <v>1465686</v>
      </c>
      <c r="K155" s="446" t="s">
        <v>106</v>
      </c>
      <c r="L155" s="451"/>
      <c r="M155" s="451"/>
      <c r="N155" s="451"/>
      <c r="O155" s="446" t="s">
        <v>99</v>
      </c>
      <c r="P155" s="431"/>
      <c r="Q155" s="431"/>
      <c r="R155" s="431"/>
      <c r="S155" s="431"/>
      <c r="T155" s="431"/>
      <c r="U155" s="431"/>
      <c r="V155" s="431"/>
      <c r="W155" s="431"/>
      <c r="X155" s="431"/>
      <c r="Y155" s="431"/>
      <c r="Z155" s="431"/>
      <c r="AA155" s="431"/>
      <c r="AB155" s="431"/>
      <c r="AC155" s="431"/>
      <c r="AD155" s="431"/>
      <c r="AE155" s="431"/>
      <c r="AF155" s="431"/>
      <c r="AG155" s="431"/>
      <c r="AH155" s="431"/>
      <c r="AI155" s="432"/>
    </row>
    <row r="156" spans="1:35" ht="14.85" customHeight="1">
      <c r="A156" s="430"/>
      <c r="B156" s="490"/>
      <c r="C156" s="443" t="s">
        <v>463</v>
      </c>
      <c r="D156" s="443" t="s">
        <v>416</v>
      </c>
      <c r="E156" s="443" t="s">
        <v>621</v>
      </c>
      <c r="F156" s="443" t="s">
        <v>106</v>
      </c>
      <c r="G156" s="443" t="s">
        <v>106</v>
      </c>
      <c r="H156" s="450"/>
      <c r="I156" s="443" t="s">
        <v>91</v>
      </c>
      <c r="J156" s="491">
        <v>598000</v>
      </c>
      <c r="K156" s="443" t="s">
        <v>106</v>
      </c>
      <c r="L156" s="450"/>
      <c r="M156" s="450"/>
      <c r="N156" s="450"/>
      <c r="O156" s="443" t="s">
        <v>99</v>
      </c>
      <c r="P156" s="431"/>
      <c r="Q156" s="431"/>
      <c r="R156" s="431"/>
      <c r="S156" s="431"/>
      <c r="T156" s="431"/>
      <c r="U156" s="431"/>
      <c r="V156" s="431"/>
      <c r="W156" s="431"/>
      <c r="X156" s="431"/>
      <c r="Y156" s="431"/>
      <c r="Z156" s="431"/>
      <c r="AA156" s="431"/>
      <c r="AB156" s="431"/>
      <c r="AC156" s="431"/>
      <c r="AD156" s="431"/>
      <c r="AE156" s="431"/>
      <c r="AF156" s="431"/>
      <c r="AG156" s="431"/>
      <c r="AH156" s="431"/>
      <c r="AI156" s="432"/>
    </row>
    <row r="157" spans="1:35" ht="14.85" customHeight="1">
      <c r="A157" s="430"/>
      <c r="B157" s="493"/>
      <c r="C157" s="446" t="s">
        <v>463</v>
      </c>
      <c r="D157" s="446" t="s">
        <v>416</v>
      </c>
      <c r="E157" s="446" t="s">
        <v>614</v>
      </c>
      <c r="F157" s="446" t="s">
        <v>106</v>
      </c>
      <c r="G157" s="446" t="s">
        <v>106</v>
      </c>
      <c r="H157" s="451"/>
      <c r="I157" s="446" t="s">
        <v>91</v>
      </c>
      <c r="J157" s="494">
        <v>4185435</v>
      </c>
      <c r="K157" s="446" t="s">
        <v>106</v>
      </c>
      <c r="L157" s="451"/>
      <c r="M157" s="451"/>
      <c r="N157" s="451"/>
      <c r="O157" s="446" t="s">
        <v>99</v>
      </c>
      <c r="P157" s="431"/>
      <c r="Q157" s="431"/>
      <c r="R157" s="431"/>
      <c r="S157" s="431"/>
      <c r="T157" s="431"/>
      <c r="U157" s="431"/>
      <c r="V157" s="431"/>
      <c r="W157" s="431"/>
      <c r="X157" s="431"/>
      <c r="Y157" s="431"/>
      <c r="Z157" s="431"/>
      <c r="AA157" s="431"/>
      <c r="AB157" s="431"/>
      <c r="AC157" s="431"/>
      <c r="AD157" s="431"/>
      <c r="AE157" s="431"/>
      <c r="AF157" s="431"/>
      <c r="AG157" s="431"/>
      <c r="AH157" s="431"/>
      <c r="AI157" s="432"/>
    </row>
    <row r="158" spans="1:35" ht="14.85" customHeight="1">
      <c r="A158" s="430"/>
      <c r="B158" s="490"/>
      <c r="C158" s="443" t="s">
        <v>465</v>
      </c>
      <c r="D158" s="443" t="s">
        <v>413</v>
      </c>
      <c r="E158" s="443" t="s">
        <v>629</v>
      </c>
      <c r="F158" s="443" t="s">
        <v>106</v>
      </c>
      <c r="G158" s="443" t="s">
        <v>106</v>
      </c>
      <c r="H158" s="450"/>
      <c r="I158" s="443" t="s">
        <v>91</v>
      </c>
      <c r="J158" s="491">
        <v>1074813804</v>
      </c>
      <c r="K158" s="443" t="s">
        <v>106</v>
      </c>
      <c r="L158" s="450"/>
      <c r="M158" s="450"/>
      <c r="N158" s="450"/>
      <c r="O158" s="443" t="s">
        <v>106</v>
      </c>
      <c r="P158" s="431"/>
      <c r="Q158" s="431"/>
      <c r="R158" s="431"/>
      <c r="S158" s="431"/>
      <c r="T158" s="431"/>
      <c r="U158" s="431"/>
      <c r="V158" s="431"/>
      <c r="W158" s="431"/>
      <c r="X158" s="431"/>
      <c r="Y158" s="431"/>
      <c r="Z158" s="431"/>
      <c r="AA158" s="431"/>
      <c r="AB158" s="431"/>
      <c r="AC158" s="431"/>
      <c r="AD158" s="431"/>
      <c r="AE158" s="431"/>
      <c r="AF158" s="431"/>
      <c r="AG158" s="431"/>
      <c r="AH158" s="431"/>
      <c r="AI158" s="432"/>
    </row>
    <row r="159" spans="1:35" ht="14.85" customHeight="1">
      <c r="A159" s="430"/>
      <c r="B159" s="493"/>
      <c r="C159" s="446" t="s">
        <v>465</v>
      </c>
      <c r="D159" s="446" t="s">
        <v>416</v>
      </c>
      <c r="E159" s="446" t="s">
        <v>618</v>
      </c>
      <c r="F159" s="446" t="s">
        <v>106</v>
      </c>
      <c r="G159" s="446" t="s">
        <v>106</v>
      </c>
      <c r="H159" s="451"/>
      <c r="I159" s="446" t="s">
        <v>91</v>
      </c>
      <c r="J159" s="494">
        <v>1101164114</v>
      </c>
      <c r="K159" s="446" t="s">
        <v>106</v>
      </c>
      <c r="L159" s="451"/>
      <c r="M159" s="451"/>
      <c r="N159" s="451"/>
      <c r="O159" s="446" t="s">
        <v>106</v>
      </c>
      <c r="P159" s="431"/>
      <c r="Q159" s="431"/>
      <c r="R159" s="431"/>
      <c r="S159" s="431"/>
      <c r="T159" s="431"/>
      <c r="U159" s="431"/>
      <c r="V159" s="431"/>
      <c r="W159" s="431"/>
      <c r="X159" s="431"/>
      <c r="Y159" s="431"/>
      <c r="Z159" s="431"/>
      <c r="AA159" s="431"/>
      <c r="AB159" s="431"/>
      <c r="AC159" s="431"/>
      <c r="AD159" s="431"/>
      <c r="AE159" s="431"/>
      <c r="AF159" s="431"/>
      <c r="AG159" s="431"/>
      <c r="AH159" s="431"/>
      <c r="AI159" s="432"/>
    </row>
    <row r="160" spans="1:35" ht="14.85" customHeight="1">
      <c r="A160" s="430"/>
      <c r="B160" s="490"/>
      <c r="C160" s="443" t="s">
        <v>469</v>
      </c>
      <c r="D160" s="443" t="s">
        <v>413</v>
      </c>
      <c r="E160" s="443" t="s">
        <v>634</v>
      </c>
      <c r="F160" s="443" t="s">
        <v>106</v>
      </c>
      <c r="G160" s="443" t="s">
        <v>106</v>
      </c>
      <c r="H160" s="450"/>
      <c r="I160" s="443" t="s">
        <v>91</v>
      </c>
      <c r="J160" s="491">
        <v>2744460</v>
      </c>
      <c r="K160" s="443" t="s">
        <v>106</v>
      </c>
      <c r="L160" s="450"/>
      <c r="M160" s="450"/>
      <c r="N160" s="450"/>
      <c r="O160" s="443" t="s">
        <v>106</v>
      </c>
      <c r="P160" s="431"/>
      <c r="Q160" s="431"/>
      <c r="R160" s="431"/>
      <c r="S160" s="431"/>
      <c r="T160" s="431"/>
      <c r="U160" s="431"/>
      <c r="V160" s="431"/>
      <c r="W160" s="431"/>
      <c r="X160" s="431"/>
      <c r="Y160" s="431"/>
      <c r="Z160" s="431"/>
      <c r="AA160" s="431"/>
      <c r="AB160" s="431"/>
      <c r="AC160" s="431"/>
      <c r="AD160" s="431"/>
      <c r="AE160" s="431"/>
      <c r="AF160" s="431"/>
      <c r="AG160" s="431"/>
      <c r="AH160" s="431"/>
      <c r="AI160" s="432"/>
    </row>
    <row r="161" spans="1:35" ht="14.85" customHeight="1">
      <c r="A161" s="430"/>
      <c r="B161" s="493"/>
      <c r="C161" s="446" t="s">
        <v>469</v>
      </c>
      <c r="D161" s="446" t="s">
        <v>419</v>
      </c>
      <c r="E161" s="446" t="s">
        <v>605</v>
      </c>
      <c r="F161" s="446" t="s">
        <v>106</v>
      </c>
      <c r="G161" s="446" t="s">
        <v>106</v>
      </c>
      <c r="H161" s="451"/>
      <c r="I161" s="446" t="s">
        <v>91</v>
      </c>
      <c r="J161" s="494">
        <v>26147589</v>
      </c>
      <c r="K161" s="446" t="s">
        <v>106</v>
      </c>
      <c r="L161" s="451"/>
      <c r="M161" s="451"/>
      <c r="N161" s="451"/>
      <c r="O161" s="446" t="s">
        <v>106</v>
      </c>
      <c r="P161" s="431"/>
      <c r="Q161" s="431"/>
      <c r="R161" s="431"/>
      <c r="S161" s="431"/>
      <c r="T161" s="431"/>
      <c r="U161" s="431"/>
      <c r="V161" s="431"/>
      <c r="W161" s="431"/>
      <c r="X161" s="431"/>
      <c r="Y161" s="431"/>
      <c r="Z161" s="431"/>
      <c r="AA161" s="431"/>
      <c r="AB161" s="431"/>
      <c r="AC161" s="431"/>
      <c r="AD161" s="431"/>
      <c r="AE161" s="431"/>
      <c r="AF161" s="431"/>
      <c r="AG161" s="431"/>
      <c r="AH161" s="431"/>
      <c r="AI161" s="432"/>
    </row>
    <row r="162" spans="1:35" ht="14.85" customHeight="1">
      <c r="A162" s="430"/>
      <c r="B162" s="490"/>
      <c r="C162" s="443" t="s">
        <v>469</v>
      </c>
      <c r="D162" s="443" t="s">
        <v>416</v>
      </c>
      <c r="E162" s="443" t="s">
        <v>618</v>
      </c>
      <c r="F162" s="443" t="s">
        <v>106</v>
      </c>
      <c r="G162" s="443" t="s">
        <v>106</v>
      </c>
      <c r="H162" s="450"/>
      <c r="I162" s="443" t="s">
        <v>91</v>
      </c>
      <c r="J162" s="491">
        <v>327232505</v>
      </c>
      <c r="K162" s="443" t="s">
        <v>106</v>
      </c>
      <c r="L162" s="450"/>
      <c r="M162" s="450"/>
      <c r="N162" s="450"/>
      <c r="O162" s="443" t="s">
        <v>106</v>
      </c>
      <c r="P162" s="431"/>
      <c r="Q162" s="431"/>
      <c r="R162" s="431"/>
      <c r="S162" s="431"/>
      <c r="T162" s="431"/>
      <c r="U162" s="431"/>
      <c r="V162" s="431"/>
      <c r="W162" s="431"/>
      <c r="X162" s="431"/>
      <c r="Y162" s="431"/>
      <c r="Z162" s="431"/>
      <c r="AA162" s="431"/>
      <c r="AB162" s="431"/>
      <c r="AC162" s="431"/>
      <c r="AD162" s="431"/>
      <c r="AE162" s="431"/>
      <c r="AF162" s="431"/>
      <c r="AG162" s="431"/>
      <c r="AH162" s="431"/>
      <c r="AI162" s="432"/>
    </row>
    <row r="163" spans="1:35" ht="14.85" customHeight="1">
      <c r="A163" s="430"/>
      <c r="B163" s="493"/>
      <c r="C163" s="446" t="s">
        <v>469</v>
      </c>
      <c r="D163" s="446" t="s">
        <v>416</v>
      </c>
      <c r="E163" s="446" t="s">
        <v>610</v>
      </c>
      <c r="F163" s="446" t="s">
        <v>106</v>
      </c>
      <c r="G163" s="446" t="s">
        <v>106</v>
      </c>
      <c r="H163" s="451"/>
      <c r="I163" s="446" t="s">
        <v>91</v>
      </c>
      <c r="J163" s="494">
        <v>11669440</v>
      </c>
      <c r="K163" s="446" t="s">
        <v>106</v>
      </c>
      <c r="L163" s="451"/>
      <c r="M163" s="451"/>
      <c r="N163" s="451"/>
      <c r="O163" s="446" t="s">
        <v>106</v>
      </c>
      <c r="P163" s="431"/>
      <c r="Q163" s="431"/>
      <c r="R163" s="431"/>
      <c r="S163" s="431"/>
      <c r="T163" s="431"/>
      <c r="U163" s="431"/>
      <c r="V163" s="431"/>
      <c r="W163" s="431"/>
      <c r="X163" s="431"/>
      <c r="Y163" s="431"/>
      <c r="Z163" s="431"/>
      <c r="AA163" s="431"/>
      <c r="AB163" s="431"/>
      <c r="AC163" s="431"/>
      <c r="AD163" s="431"/>
      <c r="AE163" s="431"/>
      <c r="AF163" s="431"/>
      <c r="AG163" s="431"/>
      <c r="AH163" s="431"/>
      <c r="AI163" s="432"/>
    </row>
    <row r="164" spans="1:35" ht="14.85" customHeight="1">
      <c r="A164" s="430"/>
      <c r="B164" s="490"/>
      <c r="C164" s="443" t="s">
        <v>469</v>
      </c>
      <c r="D164" s="443" t="s">
        <v>416</v>
      </c>
      <c r="E164" s="443" t="s">
        <v>616</v>
      </c>
      <c r="F164" s="443" t="s">
        <v>106</v>
      </c>
      <c r="G164" s="443" t="s">
        <v>106</v>
      </c>
      <c r="H164" s="450"/>
      <c r="I164" s="443" t="s">
        <v>91</v>
      </c>
      <c r="J164" s="491">
        <v>583470</v>
      </c>
      <c r="K164" s="443" t="s">
        <v>106</v>
      </c>
      <c r="L164" s="450"/>
      <c r="M164" s="450"/>
      <c r="N164" s="450"/>
      <c r="O164" s="443" t="s">
        <v>106</v>
      </c>
      <c r="P164" s="431"/>
      <c r="Q164" s="431"/>
      <c r="R164" s="431"/>
      <c r="S164" s="431"/>
      <c r="T164" s="431"/>
      <c r="U164" s="431"/>
      <c r="V164" s="431"/>
      <c r="W164" s="431"/>
      <c r="X164" s="431"/>
      <c r="Y164" s="431"/>
      <c r="Z164" s="431"/>
      <c r="AA164" s="431"/>
      <c r="AB164" s="431"/>
      <c r="AC164" s="431"/>
      <c r="AD164" s="431"/>
      <c r="AE164" s="431"/>
      <c r="AF164" s="431"/>
      <c r="AG164" s="431"/>
      <c r="AH164" s="431"/>
      <c r="AI164" s="432"/>
    </row>
    <row r="165" spans="1:35" ht="14.85" customHeight="1">
      <c r="A165" s="430"/>
      <c r="B165" s="493"/>
      <c r="C165" s="446" t="s">
        <v>469</v>
      </c>
      <c r="D165" s="446" t="s">
        <v>416</v>
      </c>
      <c r="E165" s="446" t="s">
        <v>621</v>
      </c>
      <c r="F165" s="446" t="s">
        <v>106</v>
      </c>
      <c r="G165" s="446" t="s">
        <v>106</v>
      </c>
      <c r="H165" s="451"/>
      <c r="I165" s="446" t="s">
        <v>91</v>
      </c>
      <c r="J165" s="494">
        <v>53000</v>
      </c>
      <c r="K165" s="446" t="s">
        <v>106</v>
      </c>
      <c r="L165" s="451"/>
      <c r="M165" s="451"/>
      <c r="N165" s="451"/>
      <c r="O165" s="446" t="s">
        <v>106</v>
      </c>
      <c r="P165" s="431"/>
      <c r="Q165" s="431"/>
      <c r="R165" s="431"/>
      <c r="S165" s="431"/>
      <c r="T165" s="431"/>
      <c r="U165" s="431"/>
      <c r="V165" s="431"/>
      <c r="W165" s="431"/>
      <c r="X165" s="431"/>
      <c r="Y165" s="431"/>
      <c r="Z165" s="431"/>
      <c r="AA165" s="431"/>
      <c r="AB165" s="431"/>
      <c r="AC165" s="431"/>
      <c r="AD165" s="431"/>
      <c r="AE165" s="431"/>
      <c r="AF165" s="431"/>
      <c r="AG165" s="431"/>
      <c r="AH165" s="431"/>
      <c r="AI165" s="432"/>
    </row>
    <row r="166" spans="1:35" ht="14.85" customHeight="1">
      <c r="A166" s="430"/>
      <c r="B166" s="490"/>
      <c r="C166" s="443" t="s">
        <v>469</v>
      </c>
      <c r="D166" s="443" t="s">
        <v>416</v>
      </c>
      <c r="E166" s="443" t="s">
        <v>620</v>
      </c>
      <c r="F166" s="443" t="s">
        <v>106</v>
      </c>
      <c r="G166" s="443" t="s">
        <v>106</v>
      </c>
      <c r="H166" s="450"/>
      <c r="I166" s="443" t="s">
        <v>91</v>
      </c>
      <c r="J166" s="491">
        <v>8000000</v>
      </c>
      <c r="K166" s="443" t="s">
        <v>106</v>
      </c>
      <c r="L166" s="450"/>
      <c r="M166" s="450"/>
      <c r="N166" s="450"/>
      <c r="O166" s="443" t="s">
        <v>106</v>
      </c>
      <c r="P166" s="431"/>
      <c r="Q166" s="431"/>
      <c r="R166" s="431"/>
      <c r="S166" s="431"/>
      <c r="T166" s="431"/>
      <c r="U166" s="431"/>
      <c r="V166" s="431"/>
      <c r="W166" s="431"/>
      <c r="X166" s="431"/>
      <c r="Y166" s="431"/>
      <c r="Z166" s="431"/>
      <c r="AA166" s="431"/>
      <c r="AB166" s="431"/>
      <c r="AC166" s="431"/>
      <c r="AD166" s="431"/>
      <c r="AE166" s="431"/>
      <c r="AF166" s="431"/>
      <c r="AG166" s="431"/>
      <c r="AH166" s="431"/>
      <c r="AI166" s="432"/>
    </row>
    <row r="167" spans="1:35" ht="14.85" customHeight="1">
      <c r="A167" s="430"/>
      <c r="B167" s="493"/>
      <c r="C167" s="446" t="s">
        <v>472</v>
      </c>
      <c r="D167" s="446" t="s">
        <v>413</v>
      </c>
      <c r="E167" s="446" t="s">
        <v>637</v>
      </c>
      <c r="F167" s="446" t="s">
        <v>106</v>
      </c>
      <c r="G167" s="446" t="s">
        <v>106</v>
      </c>
      <c r="H167" s="451"/>
      <c r="I167" s="446" t="s">
        <v>91</v>
      </c>
      <c r="J167" s="494">
        <v>61845200</v>
      </c>
      <c r="K167" s="446" t="s">
        <v>106</v>
      </c>
      <c r="L167" s="451"/>
      <c r="M167" s="451"/>
      <c r="N167" s="451"/>
      <c r="O167" s="446" t="s">
        <v>106</v>
      </c>
      <c r="P167" s="431"/>
      <c r="Q167" s="431"/>
      <c r="R167" s="431"/>
      <c r="S167" s="431"/>
      <c r="T167" s="431"/>
      <c r="U167" s="431"/>
      <c r="V167" s="431"/>
      <c r="W167" s="431"/>
      <c r="X167" s="431"/>
      <c r="Y167" s="431"/>
      <c r="Z167" s="431"/>
      <c r="AA167" s="431"/>
      <c r="AB167" s="431"/>
      <c r="AC167" s="431"/>
      <c r="AD167" s="431"/>
      <c r="AE167" s="431"/>
      <c r="AF167" s="431"/>
      <c r="AG167" s="431"/>
      <c r="AH167" s="431"/>
      <c r="AI167" s="432"/>
    </row>
    <row r="168" spans="1:35" ht="14.85" customHeight="1">
      <c r="A168" s="430"/>
      <c r="B168" s="490"/>
      <c r="C168" s="443" t="s">
        <v>472</v>
      </c>
      <c r="D168" s="443" t="s">
        <v>413</v>
      </c>
      <c r="E168" s="443" t="s">
        <v>634</v>
      </c>
      <c r="F168" s="443" t="s">
        <v>106</v>
      </c>
      <c r="G168" s="443" t="s">
        <v>106</v>
      </c>
      <c r="H168" s="450"/>
      <c r="I168" s="443" t="s">
        <v>91</v>
      </c>
      <c r="J168" s="491">
        <v>36975000</v>
      </c>
      <c r="K168" s="443" t="s">
        <v>106</v>
      </c>
      <c r="L168" s="450"/>
      <c r="M168" s="450"/>
      <c r="N168" s="450"/>
      <c r="O168" s="443" t="s">
        <v>106</v>
      </c>
      <c r="P168" s="431"/>
      <c r="Q168" s="431"/>
      <c r="R168" s="431"/>
      <c r="S168" s="431"/>
      <c r="T168" s="431"/>
      <c r="U168" s="431"/>
      <c r="V168" s="431"/>
      <c r="W168" s="431"/>
      <c r="X168" s="431"/>
      <c r="Y168" s="431"/>
      <c r="Z168" s="431"/>
      <c r="AA168" s="431"/>
      <c r="AB168" s="431"/>
      <c r="AC168" s="431"/>
      <c r="AD168" s="431"/>
      <c r="AE168" s="431"/>
      <c r="AF168" s="431"/>
      <c r="AG168" s="431"/>
      <c r="AH168" s="431"/>
      <c r="AI168" s="432"/>
    </row>
    <row r="169" spans="1:35" ht="14.85" customHeight="1">
      <c r="A169" s="430"/>
      <c r="B169" s="493"/>
      <c r="C169" s="446" t="s">
        <v>472</v>
      </c>
      <c r="D169" s="446" t="s">
        <v>416</v>
      </c>
      <c r="E169" s="446" t="s">
        <v>618</v>
      </c>
      <c r="F169" s="446" t="s">
        <v>106</v>
      </c>
      <c r="G169" s="446" t="s">
        <v>106</v>
      </c>
      <c r="H169" s="451"/>
      <c r="I169" s="446" t="s">
        <v>91</v>
      </c>
      <c r="J169" s="494">
        <v>48252195</v>
      </c>
      <c r="K169" s="446" t="s">
        <v>106</v>
      </c>
      <c r="L169" s="451"/>
      <c r="M169" s="451"/>
      <c r="N169" s="451"/>
      <c r="O169" s="446" t="s">
        <v>106</v>
      </c>
      <c r="P169" s="431"/>
      <c r="Q169" s="431"/>
      <c r="R169" s="431"/>
      <c r="S169" s="431"/>
      <c r="T169" s="431"/>
      <c r="U169" s="431"/>
      <c r="V169" s="431"/>
      <c r="W169" s="431"/>
      <c r="X169" s="431"/>
      <c r="Y169" s="431"/>
      <c r="Z169" s="431"/>
      <c r="AA169" s="431"/>
      <c r="AB169" s="431"/>
      <c r="AC169" s="431"/>
      <c r="AD169" s="431"/>
      <c r="AE169" s="431"/>
      <c r="AF169" s="431"/>
      <c r="AG169" s="431"/>
      <c r="AH169" s="431"/>
      <c r="AI169" s="432"/>
    </row>
    <row r="170" spans="1:35" ht="14.85" customHeight="1">
      <c r="A170" s="430"/>
      <c r="B170" s="490"/>
      <c r="C170" s="443" t="s">
        <v>472</v>
      </c>
      <c r="D170" s="443" t="s">
        <v>416</v>
      </c>
      <c r="E170" s="443" t="s">
        <v>607</v>
      </c>
      <c r="F170" s="443" t="s">
        <v>106</v>
      </c>
      <c r="G170" s="443" t="s">
        <v>106</v>
      </c>
      <c r="H170" s="450"/>
      <c r="I170" s="443" t="s">
        <v>91</v>
      </c>
      <c r="J170" s="491">
        <v>41049390</v>
      </c>
      <c r="K170" s="443" t="s">
        <v>106</v>
      </c>
      <c r="L170" s="450"/>
      <c r="M170" s="450"/>
      <c r="N170" s="450"/>
      <c r="O170" s="443" t="s">
        <v>106</v>
      </c>
      <c r="P170" s="431"/>
      <c r="Q170" s="431"/>
      <c r="R170" s="431"/>
      <c r="S170" s="431"/>
      <c r="T170" s="431"/>
      <c r="U170" s="431"/>
      <c r="V170" s="431"/>
      <c r="W170" s="431"/>
      <c r="X170" s="431"/>
      <c r="Y170" s="431"/>
      <c r="Z170" s="431"/>
      <c r="AA170" s="431"/>
      <c r="AB170" s="431"/>
      <c r="AC170" s="431"/>
      <c r="AD170" s="431"/>
      <c r="AE170" s="431"/>
      <c r="AF170" s="431"/>
      <c r="AG170" s="431"/>
      <c r="AH170" s="431"/>
      <c r="AI170" s="432"/>
    </row>
    <row r="171" spans="1:35" ht="14.85" customHeight="1">
      <c r="A171" s="430"/>
      <c r="B171" s="493"/>
      <c r="C171" s="446" t="s">
        <v>472</v>
      </c>
      <c r="D171" s="446" t="s">
        <v>416</v>
      </c>
      <c r="E171" s="446" t="s">
        <v>621</v>
      </c>
      <c r="F171" s="446" t="s">
        <v>106</v>
      </c>
      <c r="G171" s="446" t="s">
        <v>106</v>
      </c>
      <c r="H171" s="451"/>
      <c r="I171" s="446" t="s">
        <v>91</v>
      </c>
      <c r="J171" s="494">
        <v>1200000</v>
      </c>
      <c r="K171" s="446" t="s">
        <v>106</v>
      </c>
      <c r="L171" s="451"/>
      <c r="M171" s="451"/>
      <c r="N171" s="451"/>
      <c r="O171" s="446" t="s">
        <v>106</v>
      </c>
      <c r="P171" s="431"/>
      <c r="Q171" s="431"/>
      <c r="R171" s="431"/>
      <c r="S171" s="431"/>
      <c r="T171" s="431"/>
      <c r="U171" s="431"/>
      <c r="V171" s="431"/>
      <c r="W171" s="431"/>
      <c r="X171" s="431"/>
      <c r="Y171" s="431"/>
      <c r="Z171" s="431"/>
      <c r="AA171" s="431"/>
      <c r="AB171" s="431"/>
      <c r="AC171" s="431"/>
      <c r="AD171" s="431"/>
      <c r="AE171" s="431"/>
      <c r="AF171" s="431"/>
      <c r="AG171" s="431"/>
      <c r="AH171" s="431"/>
      <c r="AI171" s="432"/>
    </row>
    <row r="172" spans="1:35" ht="14.85" customHeight="1">
      <c r="A172" s="430"/>
      <c r="B172" s="490"/>
      <c r="C172" s="443" t="s">
        <v>472</v>
      </c>
      <c r="D172" s="443" t="s">
        <v>416</v>
      </c>
      <c r="E172" s="443" t="s">
        <v>608</v>
      </c>
      <c r="F172" s="443" t="s">
        <v>106</v>
      </c>
      <c r="G172" s="443" t="s">
        <v>106</v>
      </c>
      <c r="H172" s="450"/>
      <c r="I172" s="443" t="s">
        <v>91</v>
      </c>
      <c r="J172" s="491">
        <v>12000</v>
      </c>
      <c r="K172" s="443" t="s">
        <v>106</v>
      </c>
      <c r="L172" s="450"/>
      <c r="M172" s="450"/>
      <c r="N172" s="450"/>
      <c r="O172" s="443" t="s">
        <v>106</v>
      </c>
      <c r="P172" s="431"/>
      <c r="Q172" s="431"/>
      <c r="R172" s="431"/>
      <c r="S172" s="431"/>
      <c r="T172" s="431"/>
      <c r="U172" s="431"/>
      <c r="V172" s="431"/>
      <c r="W172" s="431"/>
      <c r="X172" s="431"/>
      <c r="Y172" s="431"/>
      <c r="Z172" s="431"/>
      <c r="AA172" s="431"/>
      <c r="AB172" s="431"/>
      <c r="AC172" s="431"/>
      <c r="AD172" s="431"/>
      <c r="AE172" s="431"/>
      <c r="AF172" s="431"/>
      <c r="AG172" s="431"/>
      <c r="AH172" s="431"/>
      <c r="AI172" s="432"/>
    </row>
    <row r="173" spans="1:35" ht="14.85" customHeight="1">
      <c r="A173" s="430"/>
      <c r="B173" s="493"/>
      <c r="C173" s="446" t="s">
        <v>472</v>
      </c>
      <c r="D173" s="446" t="s">
        <v>417</v>
      </c>
      <c r="E173" s="446" t="s">
        <v>595</v>
      </c>
      <c r="F173" s="446" t="s">
        <v>106</v>
      </c>
      <c r="G173" s="446" t="s">
        <v>106</v>
      </c>
      <c r="H173" s="451"/>
      <c r="I173" s="446" t="s">
        <v>91</v>
      </c>
      <c r="J173" s="494">
        <v>276482413</v>
      </c>
      <c r="K173" s="446" t="s">
        <v>106</v>
      </c>
      <c r="L173" s="451"/>
      <c r="M173" s="451"/>
      <c r="N173" s="451"/>
      <c r="O173" s="446" t="s">
        <v>106</v>
      </c>
      <c r="P173" s="431"/>
      <c r="Q173" s="431"/>
      <c r="R173" s="431"/>
      <c r="S173" s="431"/>
      <c r="T173" s="431"/>
      <c r="U173" s="431"/>
      <c r="V173" s="431"/>
      <c r="W173" s="431"/>
      <c r="X173" s="431"/>
      <c r="Y173" s="431"/>
      <c r="Z173" s="431"/>
      <c r="AA173" s="431"/>
      <c r="AB173" s="431"/>
      <c r="AC173" s="431"/>
      <c r="AD173" s="431"/>
      <c r="AE173" s="431"/>
      <c r="AF173" s="431"/>
      <c r="AG173" s="431"/>
      <c r="AH173" s="431"/>
      <c r="AI173" s="432"/>
    </row>
    <row r="174" spans="1:35" ht="14.85" customHeight="1">
      <c r="A174" s="430"/>
      <c r="B174" s="490"/>
      <c r="C174" s="443" t="s">
        <v>472</v>
      </c>
      <c r="D174" s="443" t="s">
        <v>417</v>
      </c>
      <c r="E174" s="443" t="s">
        <v>596</v>
      </c>
      <c r="F174" s="443" t="s">
        <v>106</v>
      </c>
      <c r="G174" s="443" t="s">
        <v>106</v>
      </c>
      <c r="H174" s="450"/>
      <c r="I174" s="443" t="s">
        <v>91</v>
      </c>
      <c r="J174" s="491">
        <v>405069560</v>
      </c>
      <c r="K174" s="443" t="s">
        <v>106</v>
      </c>
      <c r="L174" s="450"/>
      <c r="M174" s="450"/>
      <c r="N174" s="450"/>
      <c r="O174" s="443" t="s">
        <v>106</v>
      </c>
      <c r="P174" s="431"/>
      <c r="Q174" s="431"/>
      <c r="R174" s="431"/>
      <c r="S174" s="431"/>
      <c r="T174" s="431"/>
      <c r="U174" s="431"/>
      <c r="V174" s="431"/>
      <c r="W174" s="431"/>
      <c r="X174" s="431"/>
      <c r="Y174" s="431"/>
      <c r="Z174" s="431"/>
      <c r="AA174" s="431"/>
      <c r="AB174" s="431"/>
      <c r="AC174" s="431"/>
      <c r="AD174" s="431"/>
      <c r="AE174" s="431"/>
      <c r="AF174" s="431"/>
      <c r="AG174" s="431"/>
      <c r="AH174" s="431"/>
      <c r="AI174" s="432"/>
    </row>
    <row r="175" spans="1:35" ht="14.85" customHeight="1">
      <c r="A175" s="430"/>
      <c r="B175" s="493"/>
      <c r="C175" s="446" t="s">
        <v>472</v>
      </c>
      <c r="D175" s="446" t="s">
        <v>417</v>
      </c>
      <c r="E175" s="446" t="s">
        <v>597</v>
      </c>
      <c r="F175" s="446" t="s">
        <v>106</v>
      </c>
      <c r="G175" s="446" t="s">
        <v>106</v>
      </c>
      <c r="H175" s="451"/>
      <c r="I175" s="446" t="s">
        <v>91</v>
      </c>
      <c r="J175" s="494">
        <v>3667090</v>
      </c>
      <c r="K175" s="446" t="s">
        <v>106</v>
      </c>
      <c r="L175" s="451"/>
      <c r="M175" s="451"/>
      <c r="N175" s="451"/>
      <c r="O175" s="446" t="s">
        <v>106</v>
      </c>
      <c r="P175" s="431"/>
      <c r="Q175" s="431"/>
      <c r="R175" s="431"/>
      <c r="S175" s="431"/>
      <c r="T175" s="431"/>
      <c r="U175" s="431"/>
      <c r="V175" s="431"/>
      <c r="W175" s="431"/>
      <c r="X175" s="431"/>
      <c r="Y175" s="431"/>
      <c r="Z175" s="431"/>
      <c r="AA175" s="431"/>
      <c r="AB175" s="431"/>
      <c r="AC175" s="431"/>
      <c r="AD175" s="431"/>
      <c r="AE175" s="431"/>
      <c r="AF175" s="431"/>
      <c r="AG175" s="431"/>
      <c r="AH175" s="431"/>
      <c r="AI175" s="432"/>
    </row>
    <row r="176" spans="1:35" ht="14.85" customHeight="1">
      <c r="A176" s="430"/>
      <c r="B176" s="490"/>
      <c r="C176" s="443" t="s">
        <v>476</v>
      </c>
      <c r="D176" s="443" t="s">
        <v>413</v>
      </c>
      <c r="E176" s="443" t="s">
        <v>637</v>
      </c>
      <c r="F176" s="443" t="s">
        <v>106</v>
      </c>
      <c r="G176" s="443" t="s">
        <v>106</v>
      </c>
      <c r="H176" s="450"/>
      <c r="I176" s="443" t="s">
        <v>91</v>
      </c>
      <c r="J176" s="491">
        <v>22991600</v>
      </c>
      <c r="K176" s="443" t="s">
        <v>106</v>
      </c>
      <c r="L176" s="450"/>
      <c r="M176" s="450"/>
      <c r="N176" s="450"/>
      <c r="O176" s="443" t="s">
        <v>99</v>
      </c>
      <c r="P176" s="431"/>
      <c r="Q176" s="431"/>
      <c r="R176" s="431"/>
      <c r="S176" s="431"/>
      <c r="T176" s="431"/>
      <c r="U176" s="431"/>
      <c r="V176" s="431"/>
      <c r="W176" s="431"/>
      <c r="X176" s="431"/>
      <c r="Y176" s="431"/>
      <c r="Z176" s="431"/>
      <c r="AA176" s="431"/>
      <c r="AB176" s="431"/>
      <c r="AC176" s="431"/>
      <c r="AD176" s="431"/>
      <c r="AE176" s="431"/>
      <c r="AF176" s="431"/>
      <c r="AG176" s="431"/>
      <c r="AH176" s="431"/>
      <c r="AI176" s="432"/>
    </row>
    <row r="177" spans="1:35" ht="14.85" customHeight="1">
      <c r="A177" s="430"/>
      <c r="B177" s="493"/>
      <c r="C177" s="446" t="s">
        <v>476</v>
      </c>
      <c r="D177" s="446" t="s">
        <v>413</v>
      </c>
      <c r="E177" s="446" t="s">
        <v>634</v>
      </c>
      <c r="F177" s="446" t="s">
        <v>106</v>
      </c>
      <c r="G177" s="446" t="s">
        <v>106</v>
      </c>
      <c r="H177" s="451"/>
      <c r="I177" s="446" t="s">
        <v>91</v>
      </c>
      <c r="J177" s="494">
        <v>2702000</v>
      </c>
      <c r="K177" s="446" t="s">
        <v>106</v>
      </c>
      <c r="L177" s="451"/>
      <c r="M177" s="451"/>
      <c r="N177" s="451"/>
      <c r="O177" s="446" t="s">
        <v>99</v>
      </c>
      <c r="P177" s="431"/>
      <c r="Q177" s="431"/>
      <c r="R177" s="431"/>
      <c r="S177" s="431"/>
      <c r="T177" s="431"/>
      <c r="U177" s="431"/>
      <c r="V177" s="431"/>
      <c r="W177" s="431"/>
      <c r="X177" s="431"/>
      <c r="Y177" s="431"/>
      <c r="Z177" s="431"/>
      <c r="AA177" s="431"/>
      <c r="AB177" s="431"/>
      <c r="AC177" s="431"/>
      <c r="AD177" s="431"/>
      <c r="AE177" s="431"/>
      <c r="AF177" s="431"/>
      <c r="AG177" s="431"/>
      <c r="AH177" s="431"/>
      <c r="AI177" s="432"/>
    </row>
    <row r="178" spans="1:35" ht="14.85" customHeight="1">
      <c r="A178" s="430"/>
      <c r="B178" s="490"/>
      <c r="C178" s="443" t="s">
        <v>476</v>
      </c>
      <c r="D178" s="443" t="s">
        <v>416</v>
      </c>
      <c r="E178" s="443" t="s">
        <v>618</v>
      </c>
      <c r="F178" s="443" t="s">
        <v>106</v>
      </c>
      <c r="G178" s="443" t="s">
        <v>106</v>
      </c>
      <c r="H178" s="450"/>
      <c r="I178" s="443" t="s">
        <v>91</v>
      </c>
      <c r="J178" s="491">
        <v>80825192</v>
      </c>
      <c r="K178" s="443" t="s">
        <v>106</v>
      </c>
      <c r="L178" s="450"/>
      <c r="M178" s="450"/>
      <c r="N178" s="450"/>
      <c r="O178" s="443" t="s">
        <v>99</v>
      </c>
      <c r="P178" s="431"/>
      <c r="Q178" s="431"/>
      <c r="R178" s="431"/>
      <c r="S178" s="431"/>
      <c r="T178" s="431"/>
      <c r="U178" s="431"/>
      <c r="V178" s="431"/>
      <c r="W178" s="431"/>
      <c r="X178" s="431"/>
      <c r="Y178" s="431"/>
      <c r="Z178" s="431"/>
      <c r="AA178" s="431"/>
      <c r="AB178" s="431"/>
      <c r="AC178" s="431"/>
      <c r="AD178" s="431"/>
      <c r="AE178" s="431"/>
      <c r="AF178" s="431"/>
      <c r="AG178" s="431"/>
      <c r="AH178" s="431"/>
      <c r="AI178" s="432"/>
    </row>
    <row r="179" spans="1:35" ht="14.85" customHeight="1">
      <c r="A179" s="430"/>
      <c r="B179" s="493"/>
      <c r="C179" s="446" t="s">
        <v>476</v>
      </c>
      <c r="D179" s="446" t="s">
        <v>416</v>
      </c>
      <c r="E179" s="446" t="s">
        <v>607</v>
      </c>
      <c r="F179" s="446" t="s">
        <v>106</v>
      </c>
      <c r="G179" s="446" t="s">
        <v>106</v>
      </c>
      <c r="H179" s="451"/>
      <c r="I179" s="446" t="s">
        <v>91</v>
      </c>
      <c r="J179" s="494">
        <v>3222797</v>
      </c>
      <c r="K179" s="446" t="s">
        <v>106</v>
      </c>
      <c r="L179" s="451"/>
      <c r="M179" s="451"/>
      <c r="N179" s="451"/>
      <c r="O179" s="446" t="s">
        <v>99</v>
      </c>
      <c r="P179" s="431"/>
      <c r="Q179" s="431"/>
      <c r="R179" s="431"/>
      <c r="S179" s="431"/>
      <c r="T179" s="431"/>
      <c r="U179" s="431"/>
      <c r="V179" s="431"/>
      <c r="W179" s="431"/>
      <c r="X179" s="431"/>
      <c r="Y179" s="431"/>
      <c r="Z179" s="431"/>
      <c r="AA179" s="431"/>
      <c r="AB179" s="431"/>
      <c r="AC179" s="431"/>
      <c r="AD179" s="431"/>
      <c r="AE179" s="431"/>
      <c r="AF179" s="431"/>
      <c r="AG179" s="431"/>
      <c r="AH179" s="431"/>
      <c r="AI179" s="432"/>
    </row>
    <row r="180" spans="1:35" ht="14.85" customHeight="1">
      <c r="A180" s="430"/>
      <c r="B180" s="490"/>
      <c r="C180" s="443" t="s">
        <v>476</v>
      </c>
      <c r="D180" s="443" t="s">
        <v>416</v>
      </c>
      <c r="E180" s="443" t="s">
        <v>621</v>
      </c>
      <c r="F180" s="443" t="s">
        <v>106</v>
      </c>
      <c r="G180" s="443" t="s">
        <v>106</v>
      </c>
      <c r="H180" s="450"/>
      <c r="I180" s="443" t="s">
        <v>91</v>
      </c>
      <c r="J180" s="491">
        <v>730000</v>
      </c>
      <c r="K180" s="443" t="s">
        <v>106</v>
      </c>
      <c r="L180" s="450"/>
      <c r="M180" s="450"/>
      <c r="N180" s="450"/>
      <c r="O180" s="443" t="s">
        <v>99</v>
      </c>
      <c r="P180" s="431"/>
      <c r="Q180" s="431"/>
      <c r="R180" s="431"/>
      <c r="S180" s="431"/>
      <c r="T180" s="431"/>
      <c r="U180" s="431"/>
      <c r="V180" s="431"/>
      <c r="W180" s="431"/>
      <c r="X180" s="431"/>
      <c r="Y180" s="431"/>
      <c r="Z180" s="431"/>
      <c r="AA180" s="431"/>
      <c r="AB180" s="431"/>
      <c r="AC180" s="431"/>
      <c r="AD180" s="431"/>
      <c r="AE180" s="431"/>
      <c r="AF180" s="431"/>
      <c r="AG180" s="431"/>
      <c r="AH180" s="431"/>
      <c r="AI180" s="432"/>
    </row>
    <row r="181" spans="1:35" ht="14.85" customHeight="1">
      <c r="A181" s="430"/>
      <c r="B181" s="493"/>
      <c r="C181" s="446" t="s">
        <v>476</v>
      </c>
      <c r="D181" s="446" t="s">
        <v>416</v>
      </c>
      <c r="E181" s="446" t="s">
        <v>620</v>
      </c>
      <c r="F181" s="446" t="s">
        <v>106</v>
      </c>
      <c r="G181" s="446" t="s">
        <v>106</v>
      </c>
      <c r="H181" s="451"/>
      <c r="I181" s="446" t="s">
        <v>91</v>
      </c>
      <c r="J181" s="494">
        <v>6500000</v>
      </c>
      <c r="K181" s="446" t="s">
        <v>106</v>
      </c>
      <c r="L181" s="451"/>
      <c r="M181" s="451"/>
      <c r="N181" s="451"/>
      <c r="O181" s="446" t="s">
        <v>99</v>
      </c>
      <c r="P181" s="431"/>
      <c r="Q181" s="431"/>
      <c r="R181" s="431"/>
      <c r="S181" s="431"/>
      <c r="T181" s="431"/>
      <c r="U181" s="431"/>
      <c r="V181" s="431"/>
      <c r="W181" s="431"/>
      <c r="X181" s="431"/>
      <c r="Y181" s="431"/>
      <c r="Z181" s="431"/>
      <c r="AA181" s="431"/>
      <c r="AB181" s="431"/>
      <c r="AC181" s="431"/>
      <c r="AD181" s="431"/>
      <c r="AE181" s="431"/>
      <c r="AF181" s="431"/>
      <c r="AG181" s="431"/>
      <c r="AH181" s="431"/>
      <c r="AI181" s="432"/>
    </row>
    <row r="182" spans="1:35" ht="14.85" customHeight="1">
      <c r="A182" s="430"/>
      <c r="B182" s="490"/>
      <c r="C182" s="443" t="s">
        <v>476</v>
      </c>
      <c r="D182" s="443" t="s">
        <v>417</v>
      </c>
      <c r="E182" s="443" t="s">
        <v>595</v>
      </c>
      <c r="F182" s="443" t="s">
        <v>106</v>
      </c>
      <c r="G182" s="443" t="s">
        <v>106</v>
      </c>
      <c r="H182" s="450"/>
      <c r="I182" s="443" t="s">
        <v>91</v>
      </c>
      <c r="J182" s="491">
        <v>4174508</v>
      </c>
      <c r="K182" s="443" t="s">
        <v>106</v>
      </c>
      <c r="L182" s="450"/>
      <c r="M182" s="450"/>
      <c r="N182" s="450"/>
      <c r="O182" s="443" t="s">
        <v>99</v>
      </c>
      <c r="P182" s="431"/>
      <c r="Q182" s="431"/>
      <c r="R182" s="431"/>
      <c r="S182" s="431"/>
      <c r="T182" s="431"/>
      <c r="U182" s="431"/>
      <c r="V182" s="431"/>
      <c r="W182" s="431"/>
      <c r="X182" s="431"/>
      <c r="Y182" s="431"/>
      <c r="Z182" s="431"/>
      <c r="AA182" s="431"/>
      <c r="AB182" s="431"/>
      <c r="AC182" s="431"/>
      <c r="AD182" s="431"/>
      <c r="AE182" s="431"/>
      <c r="AF182" s="431"/>
      <c r="AG182" s="431"/>
      <c r="AH182" s="431"/>
      <c r="AI182" s="432"/>
    </row>
    <row r="183" spans="1:35" ht="14.85" customHeight="1">
      <c r="A183" s="430"/>
      <c r="B183" s="493"/>
      <c r="C183" s="446" t="s">
        <v>476</v>
      </c>
      <c r="D183" s="446" t="s">
        <v>417</v>
      </c>
      <c r="E183" s="446" t="s">
        <v>596</v>
      </c>
      <c r="F183" s="446" t="s">
        <v>106</v>
      </c>
      <c r="G183" s="446" t="s">
        <v>106</v>
      </c>
      <c r="H183" s="451"/>
      <c r="I183" s="446" t="s">
        <v>91</v>
      </c>
      <c r="J183" s="494">
        <v>127953</v>
      </c>
      <c r="K183" s="446" t="s">
        <v>106</v>
      </c>
      <c r="L183" s="451"/>
      <c r="M183" s="451"/>
      <c r="N183" s="451"/>
      <c r="O183" s="446" t="s">
        <v>99</v>
      </c>
      <c r="P183" s="431"/>
      <c r="Q183" s="431"/>
      <c r="R183" s="431"/>
      <c r="S183" s="431"/>
      <c r="T183" s="431"/>
      <c r="U183" s="431"/>
      <c r="V183" s="431"/>
      <c r="W183" s="431"/>
      <c r="X183" s="431"/>
      <c r="Y183" s="431"/>
      <c r="Z183" s="431"/>
      <c r="AA183" s="431"/>
      <c r="AB183" s="431"/>
      <c r="AC183" s="431"/>
      <c r="AD183" s="431"/>
      <c r="AE183" s="431"/>
      <c r="AF183" s="431"/>
      <c r="AG183" s="431"/>
      <c r="AH183" s="431"/>
      <c r="AI183" s="432"/>
    </row>
    <row r="184" spans="1:35" ht="14.85" customHeight="1">
      <c r="A184" s="430"/>
      <c r="B184" s="490"/>
      <c r="C184" s="443" t="s">
        <v>476</v>
      </c>
      <c r="D184" s="443" t="s">
        <v>417</v>
      </c>
      <c r="E184" s="443" t="s">
        <v>597</v>
      </c>
      <c r="F184" s="443" t="s">
        <v>106</v>
      </c>
      <c r="G184" s="443" t="s">
        <v>106</v>
      </c>
      <c r="H184" s="450"/>
      <c r="I184" s="443" t="s">
        <v>91</v>
      </c>
      <c r="J184" s="491">
        <v>99803</v>
      </c>
      <c r="K184" s="443" t="s">
        <v>106</v>
      </c>
      <c r="L184" s="450"/>
      <c r="M184" s="450"/>
      <c r="N184" s="450"/>
      <c r="O184" s="443" t="s">
        <v>99</v>
      </c>
      <c r="P184" s="431"/>
      <c r="Q184" s="431"/>
      <c r="R184" s="431"/>
      <c r="S184" s="431"/>
      <c r="T184" s="431"/>
      <c r="U184" s="431"/>
      <c r="V184" s="431"/>
      <c r="W184" s="431"/>
      <c r="X184" s="431"/>
      <c r="Y184" s="431"/>
      <c r="Z184" s="431"/>
      <c r="AA184" s="431"/>
      <c r="AB184" s="431"/>
      <c r="AC184" s="431"/>
      <c r="AD184" s="431"/>
      <c r="AE184" s="431"/>
      <c r="AF184" s="431"/>
      <c r="AG184" s="431"/>
      <c r="AH184" s="431"/>
      <c r="AI184" s="432"/>
    </row>
    <row r="185" spans="1:35" ht="14.85" customHeight="1">
      <c r="A185" s="430"/>
      <c r="B185" s="493"/>
      <c r="C185" s="446" t="s">
        <v>476</v>
      </c>
      <c r="D185" s="446" t="s">
        <v>417</v>
      </c>
      <c r="E185" s="446" t="s">
        <v>600</v>
      </c>
      <c r="F185" s="446" t="s">
        <v>106</v>
      </c>
      <c r="G185" s="446" t="s">
        <v>106</v>
      </c>
      <c r="H185" s="451"/>
      <c r="I185" s="446" t="s">
        <v>91</v>
      </c>
      <c r="J185" s="494">
        <v>47039</v>
      </c>
      <c r="K185" s="446" t="s">
        <v>106</v>
      </c>
      <c r="L185" s="451"/>
      <c r="M185" s="451"/>
      <c r="N185" s="451"/>
      <c r="O185" s="446" t="s">
        <v>99</v>
      </c>
      <c r="P185" s="431"/>
      <c r="Q185" s="431"/>
      <c r="R185" s="431"/>
      <c r="S185" s="431"/>
      <c r="T185" s="431"/>
      <c r="U185" s="431"/>
      <c r="V185" s="431"/>
      <c r="W185" s="431"/>
      <c r="X185" s="431"/>
      <c r="Y185" s="431"/>
      <c r="Z185" s="431"/>
      <c r="AA185" s="431"/>
      <c r="AB185" s="431"/>
      <c r="AC185" s="431"/>
      <c r="AD185" s="431"/>
      <c r="AE185" s="431"/>
      <c r="AF185" s="431"/>
      <c r="AG185" s="431"/>
      <c r="AH185" s="431"/>
      <c r="AI185" s="432"/>
    </row>
    <row r="186" spans="1:35" ht="14.85" customHeight="1">
      <c r="A186" s="430"/>
      <c r="B186" s="490"/>
      <c r="C186" s="443" t="s">
        <v>478</v>
      </c>
      <c r="D186" s="443" t="s">
        <v>413</v>
      </c>
      <c r="E186" s="443" t="s">
        <v>634</v>
      </c>
      <c r="F186" s="443" t="s">
        <v>106</v>
      </c>
      <c r="G186" s="443" t="s">
        <v>106</v>
      </c>
      <c r="H186" s="450"/>
      <c r="I186" s="443" t="s">
        <v>91</v>
      </c>
      <c r="J186" s="491">
        <v>15387500</v>
      </c>
      <c r="K186" s="443" t="s">
        <v>106</v>
      </c>
      <c r="L186" s="450"/>
      <c r="M186" s="450"/>
      <c r="N186" s="450"/>
      <c r="O186" s="443" t="s">
        <v>99</v>
      </c>
      <c r="P186" s="431"/>
      <c r="Q186" s="431"/>
      <c r="R186" s="431"/>
      <c r="S186" s="431"/>
      <c r="T186" s="431"/>
      <c r="U186" s="431"/>
      <c r="V186" s="431"/>
      <c r="W186" s="431"/>
      <c r="X186" s="431"/>
      <c r="Y186" s="431"/>
      <c r="Z186" s="431"/>
      <c r="AA186" s="431"/>
      <c r="AB186" s="431"/>
      <c r="AC186" s="431"/>
      <c r="AD186" s="431"/>
      <c r="AE186" s="431"/>
      <c r="AF186" s="431"/>
      <c r="AG186" s="431"/>
      <c r="AH186" s="431"/>
      <c r="AI186" s="432"/>
    </row>
    <row r="187" spans="1:35" ht="14.85" customHeight="1">
      <c r="A187" s="430"/>
      <c r="B187" s="493"/>
      <c r="C187" s="446" t="s">
        <v>478</v>
      </c>
      <c r="D187" s="446" t="s">
        <v>416</v>
      </c>
      <c r="E187" s="446" t="s">
        <v>618</v>
      </c>
      <c r="F187" s="446" t="s">
        <v>106</v>
      </c>
      <c r="G187" s="446" t="s">
        <v>106</v>
      </c>
      <c r="H187" s="451"/>
      <c r="I187" s="446" t="s">
        <v>91</v>
      </c>
      <c r="J187" s="494">
        <v>6843429</v>
      </c>
      <c r="K187" s="446" t="s">
        <v>106</v>
      </c>
      <c r="L187" s="451"/>
      <c r="M187" s="451"/>
      <c r="N187" s="451"/>
      <c r="O187" s="446" t="s">
        <v>99</v>
      </c>
      <c r="P187" s="431"/>
      <c r="Q187" s="431"/>
      <c r="R187" s="431"/>
      <c r="S187" s="431"/>
      <c r="T187" s="431"/>
      <c r="U187" s="431"/>
      <c r="V187" s="431"/>
      <c r="W187" s="431"/>
      <c r="X187" s="431"/>
      <c r="Y187" s="431"/>
      <c r="Z187" s="431"/>
      <c r="AA187" s="431"/>
      <c r="AB187" s="431"/>
      <c r="AC187" s="431"/>
      <c r="AD187" s="431"/>
      <c r="AE187" s="431"/>
      <c r="AF187" s="431"/>
      <c r="AG187" s="431"/>
      <c r="AH187" s="431"/>
      <c r="AI187" s="432"/>
    </row>
    <row r="188" spans="1:35" ht="14.85" customHeight="1">
      <c r="A188" s="430"/>
      <c r="B188" s="490"/>
      <c r="C188" s="443" t="s">
        <v>478</v>
      </c>
      <c r="D188" s="443" t="s">
        <v>416</v>
      </c>
      <c r="E188" s="443" t="s">
        <v>607</v>
      </c>
      <c r="F188" s="443" t="s">
        <v>106</v>
      </c>
      <c r="G188" s="443" t="s">
        <v>106</v>
      </c>
      <c r="H188" s="450"/>
      <c r="I188" s="443" t="s">
        <v>91</v>
      </c>
      <c r="J188" s="491">
        <v>586940</v>
      </c>
      <c r="K188" s="443" t="s">
        <v>106</v>
      </c>
      <c r="L188" s="450"/>
      <c r="M188" s="450"/>
      <c r="N188" s="450"/>
      <c r="O188" s="443" t="s">
        <v>99</v>
      </c>
      <c r="P188" s="431"/>
      <c r="Q188" s="431"/>
      <c r="R188" s="431"/>
      <c r="S188" s="431"/>
      <c r="T188" s="431"/>
      <c r="U188" s="431"/>
      <c r="V188" s="431"/>
      <c r="W188" s="431"/>
      <c r="X188" s="431"/>
      <c r="Y188" s="431"/>
      <c r="Z188" s="431"/>
      <c r="AA188" s="431"/>
      <c r="AB188" s="431"/>
      <c r="AC188" s="431"/>
      <c r="AD188" s="431"/>
      <c r="AE188" s="431"/>
      <c r="AF188" s="431"/>
      <c r="AG188" s="431"/>
      <c r="AH188" s="431"/>
      <c r="AI188" s="432"/>
    </row>
    <row r="189" spans="1:35" ht="14.85" customHeight="1">
      <c r="A189" s="430"/>
      <c r="B189" s="493"/>
      <c r="C189" s="446" t="s">
        <v>478</v>
      </c>
      <c r="D189" s="446" t="s">
        <v>417</v>
      </c>
      <c r="E189" s="446" t="s">
        <v>595</v>
      </c>
      <c r="F189" s="446" t="s">
        <v>106</v>
      </c>
      <c r="G189" s="446" t="s">
        <v>106</v>
      </c>
      <c r="H189" s="451"/>
      <c r="I189" s="446" t="s">
        <v>91</v>
      </c>
      <c r="J189" s="494">
        <v>164063</v>
      </c>
      <c r="K189" s="446" t="s">
        <v>106</v>
      </c>
      <c r="L189" s="451"/>
      <c r="M189" s="451"/>
      <c r="N189" s="451"/>
      <c r="O189" s="446" t="s">
        <v>99</v>
      </c>
      <c r="P189" s="431"/>
      <c r="Q189" s="431"/>
      <c r="R189" s="431"/>
      <c r="S189" s="431"/>
      <c r="T189" s="431"/>
      <c r="U189" s="431"/>
      <c r="V189" s="431"/>
      <c r="W189" s="431"/>
      <c r="X189" s="431"/>
      <c r="Y189" s="431"/>
      <c r="Z189" s="431"/>
      <c r="AA189" s="431"/>
      <c r="AB189" s="431"/>
      <c r="AC189" s="431"/>
      <c r="AD189" s="431"/>
      <c r="AE189" s="431"/>
      <c r="AF189" s="431"/>
      <c r="AG189" s="431"/>
      <c r="AH189" s="431"/>
      <c r="AI189" s="432"/>
    </row>
    <row r="190" spans="1:35" ht="14.85" customHeight="1">
      <c r="A190" s="430"/>
      <c r="B190" s="490"/>
      <c r="C190" s="443" t="s">
        <v>478</v>
      </c>
      <c r="D190" s="443" t="s">
        <v>417</v>
      </c>
      <c r="E190" s="443" t="s">
        <v>601</v>
      </c>
      <c r="F190" s="443" t="s">
        <v>106</v>
      </c>
      <c r="G190" s="443" t="s">
        <v>106</v>
      </c>
      <c r="H190" s="450"/>
      <c r="I190" s="443" t="s">
        <v>91</v>
      </c>
      <c r="J190" s="491">
        <v>164063</v>
      </c>
      <c r="K190" s="443" t="s">
        <v>106</v>
      </c>
      <c r="L190" s="450"/>
      <c r="M190" s="450"/>
      <c r="N190" s="450"/>
      <c r="O190" s="443" t="s">
        <v>99</v>
      </c>
      <c r="P190" s="431"/>
      <c r="Q190" s="431"/>
      <c r="R190" s="431"/>
      <c r="S190" s="431"/>
      <c r="T190" s="431"/>
      <c r="U190" s="431"/>
      <c r="V190" s="431"/>
      <c r="W190" s="431"/>
      <c r="X190" s="431"/>
      <c r="Y190" s="431"/>
      <c r="Z190" s="431"/>
      <c r="AA190" s="431"/>
      <c r="AB190" s="431"/>
      <c r="AC190" s="431"/>
      <c r="AD190" s="431"/>
      <c r="AE190" s="431"/>
      <c r="AF190" s="431"/>
      <c r="AG190" s="431"/>
      <c r="AH190" s="431"/>
      <c r="AI190" s="432"/>
    </row>
    <row r="191" spans="1:35" ht="14.85" customHeight="1">
      <c r="A191" s="430"/>
      <c r="B191" s="493"/>
      <c r="C191" s="446" t="s">
        <v>478</v>
      </c>
      <c r="D191" s="446" t="s">
        <v>417</v>
      </c>
      <c r="E191" s="446" t="s">
        <v>592</v>
      </c>
      <c r="F191" s="446" t="s">
        <v>106</v>
      </c>
      <c r="G191" s="446" t="s">
        <v>106</v>
      </c>
      <c r="H191" s="451"/>
      <c r="I191" s="446" t="s">
        <v>91</v>
      </c>
      <c r="J191" s="494">
        <v>164063</v>
      </c>
      <c r="K191" s="446" t="s">
        <v>106</v>
      </c>
      <c r="L191" s="451"/>
      <c r="M191" s="451"/>
      <c r="N191" s="451"/>
      <c r="O191" s="446" t="s">
        <v>99</v>
      </c>
      <c r="P191" s="431"/>
      <c r="Q191" s="431"/>
      <c r="R191" s="431"/>
      <c r="S191" s="431"/>
      <c r="T191" s="431"/>
      <c r="U191" s="431"/>
      <c r="V191" s="431"/>
      <c r="W191" s="431"/>
      <c r="X191" s="431"/>
      <c r="Y191" s="431"/>
      <c r="Z191" s="431"/>
      <c r="AA191" s="431"/>
      <c r="AB191" s="431"/>
      <c r="AC191" s="431"/>
      <c r="AD191" s="431"/>
      <c r="AE191" s="431"/>
      <c r="AF191" s="431"/>
      <c r="AG191" s="431"/>
      <c r="AH191" s="431"/>
      <c r="AI191" s="432"/>
    </row>
    <row r="192" spans="1:35" ht="14.85" customHeight="1">
      <c r="A192" s="430"/>
      <c r="B192" s="490"/>
      <c r="C192" s="443" t="s">
        <v>479</v>
      </c>
      <c r="D192" s="443" t="s">
        <v>413</v>
      </c>
      <c r="E192" s="443" t="s">
        <v>634</v>
      </c>
      <c r="F192" s="443" t="s">
        <v>106</v>
      </c>
      <c r="G192" s="443" t="s">
        <v>106</v>
      </c>
      <c r="H192" s="450"/>
      <c r="I192" s="443" t="s">
        <v>91</v>
      </c>
      <c r="J192" s="491">
        <v>12482500</v>
      </c>
      <c r="K192" s="443" t="s">
        <v>106</v>
      </c>
      <c r="L192" s="450"/>
      <c r="M192" s="450"/>
      <c r="N192" s="450"/>
      <c r="O192" s="443" t="s">
        <v>99</v>
      </c>
      <c r="P192" s="431"/>
      <c r="Q192" s="431"/>
      <c r="R192" s="431"/>
      <c r="S192" s="431"/>
      <c r="T192" s="431"/>
      <c r="U192" s="431"/>
      <c r="V192" s="431"/>
      <c r="W192" s="431"/>
      <c r="X192" s="431"/>
      <c r="Y192" s="431"/>
      <c r="Z192" s="431"/>
      <c r="AA192" s="431"/>
      <c r="AB192" s="431"/>
      <c r="AC192" s="431"/>
      <c r="AD192" s="431"/>
      <c r="AE192" s="431"/>
      <c r="AF192" s="431"/>
      <c r="AG192" s="431"/>
      <c r="AH192" s="431"/>
      <c r="AI192" s="432"/>
    </row>
    <row r="193" spans="1:35" ht="14.85" customHeight="1">
      <c r="A193" s="430"/>
      <c r="B193" s="493"/>
      <c r="C193" s="446" t="s">
        <v>479</v>
      </c>
      <c r="D193" s="446" t="s">
        <v>416</v>
      </c>
      <c r="E193" s="446" t="s">
        <v>618</v>
      </c>
      <c r="F193" s="446" t="s">
        <v>106</v>
      </c>
      <c r="G193" s="446" t="s">
        <v>106</v>
      </c>
      <c r="H193" s="451"/>
      <c r="I193" s="446" t="s">
        <v>91</v>
      </c>
      <c r="J193" s="494">
        <v>17511555</v>
      </c>
      <c r="K193" s="446" t="s">
        <v>106</v>
      </c>
      <c r="L193" s="451"/>
      <c r="M193" s="451"/>
      <c r="N193" s="451"/>
      <c r="O193" s="446" t="s">
        <v>99</v>
      </c>
      <c r="P193" s="431"/>
      <c r="Q193" s="431"/>
      <c r="R193" s="431"/>
      <c r="S193" s="431"/>
      <c r="T193" s="431"/>
      <c r="U193" s="431"/>
      <c r="V193" s="431"/>
      <c r="W193" s="431"/>
      <c r="X193" s="431"/>
      <c r="Y193" s="431"/>
      <c r="Z193" s="431"/>
      <c r="AA193" s="431"/>
      <c r="AB193" s="431"/>
      <c r="AC193" s="431"/>
      <c r="AD193" s="431"/>
      <c r="AE193" s="431"/>
      <c r="AF193" s="431"/>
      <c r="AG193" s="431"/>
      <c r="AH193" s="431"/>
      <c r="AI193" s="432"/>
    </row>
    <row r="194" spans="1:35" ht="14.85" customHeight="1">
      <c r="A194" s="430"/>
      <c r="B194" s="490"/>
      <c r="C194" s="443" t="s">
        <v>479</v>
      </c>
      <c r="D194" s="443" t="s">
        <v>416</v>
      </c>
      <c r="E194" s="443" t="s">
        <v>621</v>
      </c>
      <c r="F194" s="443" t="s">
        <v>106</v>
      </c>
      <c r="G194" s="443" t="s">
        <v>106</v>
      </c>
      <c r="H194" s="450"/>
      <c r="I194" s="443" t="s">
        <v>91</v>
      </c>
      <c r="J194" s="491">
        <v>143919</v>
      </c>
      <c r="K194" s="443" t="s">
        <v>106</v>
      </c>
      <c r="L194" s="450"/>
      <c r="M194" s="450"/>
      <c r="N194" s="450"/>
      <c r="O194" s="443" t="s">
        <v>99</v>
      </c>
      <c r="P194" s="431"/>
      <c r="Q194" s="431"/>
      <c r="R194" s="431"/>
      <c r="S194" s="431"/>
      <c r="T194" s="431"/>
      <c r="U194" s="431"/>
      <c r="V194" s="431"/>
      <c r="W194" s="431"/>
      <c r="X194" s="431"/>
      <c r="Y194" s="431"/>
      <c r="Z194" s="431"/>
      <c r="AA194" s="431"/>
      <c r="AB194" s="431"/>
      <c r="AC194" s="431"/>
      <c r="AD194" s="431"/>
      <c r="AE194" s="431"/>
      <c r="AF194" s="431"/>
      <c r="AG194" s="431"/>
      <c r="AH194" s="431"/>
      <c r="AI194" s="432"/>
    </row>
    <row r="195" spans="1:35" ht="14.85" customHeight="1">
      <c r="A195" s="430"/>
      <c r="B195" s="493"/>
      <c r="C195" s="446" t="s">
        <v>482</v>
      </c>
      <c r="D195" s="446" t="s">
        <v>413</v>
      </c>
      <c r="E195" s="446" t="s">
        <v>640</v>
      </c>
      <c r="F195" s="446" t="s">
        <v>106</v>
      </c>
      <c r="G195" s="446" t="s">
        <v>106</v>
      </c>
      <c r="H195" s="451"/>
      <c r="I195" s="446" t="s">
        <v>91</v>
      </c>
      <c r="J195" s="494">
        <v>321950490</v>
      </c>
      <c r="K195" s="446" t="s">
        <v>106</v>
      </c>
      <c r="L195" s="451"/>
      <c r="M195" s="451"/>
      <c r="N195" s="451"/>
      <c r="O195" s="446" t="s">
        <v>99</v>
      </c>
      <c r="P195" s="431"/>
      <c r="Q195" s="431"/>
      <c r="R195" s="431"/>
      <c r="S195" s="431"/>
      <c r="T195" s="431"/>
      <c r="U195" s="431"/>
      <c r="V195" s="431"/>
      <c r="W195" s="431"/>
      <c r="X195" s="431"/>
      <c r="Y195" s="431"/>
      <c r="Z195" s="431"/>
      <c r="AA195" s="431"/>
      <c r="AB195" s="431"/>
      <c r="AC195" s="431"/>
      <c r="AD195" s="431"/>
      <c r="AE195" s="431"/>
      <c r="AF195" s="431"/>
      <c r="AG195" s="431"/>
      <c r="AH195" s="431"/>
      <c r="AI195" s="432"/>
    </row>
    <row r="196" spans="1:35" ht="14.85" customHeight="1">
      <c r="A196" s="430"/>
      <c r="B196" s="490"/>
      <c r="C196" s="443" t="s">
        <v>482</v>
      </c>
      <c r="D196" s="443" t="s">
        <v>413</v>
      </c>
      <c r="E196" s="443" t="s">
        <v>642</v>
      </c>
      <c r="F196" s="443" t="s">
        <v>106</v>
      </c>
      <c r="G196" s="443" t="s">
        <v>106</v>
      </c>
      <c r="H196" s="450"/>
      <c r="I196" s="443" t="s">
        <v>91</v>
      </c>
      <c r="J196" s="491">
        <v>11975020</v>
      </c>
      <c r="K196" s="443" t="s">
        <v>106</v>
      </c>
      <c r="L196" s="450"/>
      <c r="M196" s="450"/>
      <c r="N196" s="450"/>
      <c r="O196" s="443" t="s">
        <v>99</v>
      </c>
      <c r="P196" s="431"/>
      <c r="Q196" s="431"/>
      <c r="R196" s="431"/>
      <c r="S196" s="431"/>
      <c r="T196" s="431"/>
      <c r="U196" s="431"/>
      <c r="V196" s="431"/>
      <c r="W196" s="431"/>
      <c r="X196" s="431"/>
      <c r="Y196" s="431"/>
      <c r="Z196" s="431"/>
      <c r="AA196" s="431"/>
      <c r="AB196" s="431"/>
      <c r="AC196" s="431"/>
      <c r="AD196" s="431"/>
      <c r="AE196" s="431"/>
      <c r="AF196" s="431"/>
      <c r="AG196" s="431"/>
      <c r="AH196" s="431"/>
      <c r="AI196" s="432"/>
    </row>
    <row r="197" spans="1:35" ht="14.85" customHeight="1">
      <c r="A197" s="430"/>
      <c r="B197" s="493"/>
      <c r="C197" s="446" t="s">
        <v>482</v>
      </c>
      <c r="D197" s="446" t="s">
        <v>413</v>
      </c>
      <c r="E197" s="446" t="s">
        <v>641</v>
      </c>
      <c r="F197" s="446" t="s">
        <v>106</v>
      </c>
      <c r="G197" s="446" t="s">
        <v>106</v>
      </c>
      <c r="H197" s="451"/>
      <c r="I197" s="446" t="s">
        <v>91</v>
      </c>
      <c r="J197" s="494">
        <v>75877334</v>
      </c>
      <c r="K197" s="446" t="s">
        <v>106</v>
      </c>
      <c r="L197" s="451"/>
      <c r="M197" s="451"/>
      <c r="N197" s="451"/>
      <c r="O197" s="446" t="s">
        <v>99</v>
      </c>
      <c r="P197" s="431"/>
      <c r="Q197" s="431"/>
      <c r="R197" s="431"/>
      <c r="S197" s="431"/>
      <c r="T197" s="431"/>
      <c r="U197" s="431"/>
      <c r="V197" s="431"/>
      <c r="W197" s="431"/>
      <c r="X197" s="431"/>
      <c r="Y197" s="431"/>
      <c r="Z197" s="431"/>
      <c r="AA197" s="431"/>
      <c r="AB197" s="431"/>
      <c r="AC197" s="431"/>
      <c r="AD197" s="431"/>
      <c r="AE197" s="431"/>
      <c r="AF197" s="431"/>
      <c r="AG197" s="431"/>
      <c r="AH197" s="431"/>
      <c r="AI197" s="432"/>
    </row>
    <row r="198" spans="1:35" ht="14.85" customHeight="1">
      <c r="A198" s="430"/>
      <c r="B198" s="490"/>
      <c r="C198" s="443" t="s">
        <v>482</v>
      </c>
      <c r="D198" s="443" t="s">
        <v>416</v>
      </c>
      <c r="E198" s="443" t="s">
        <v>618</v>
      </c>
      <c r="F198" s="443" t="s">
        <v>106</v>
      </c>
      <c r="G198" s="443" t="s">
        <v>106</v>
      </c>
      <c r="H198" s="450"/>
      <c r="I198" s="443" t="s">
        <v>91</v>
      </c>
      <c r="J198" s="491">
        <v>140058066</v>
      </c>
      <c r="K198" s="443" t="s">
        <v>106</v>
      </c>
      <c r="L198" s="450"/>
      <c r="M198" s="450"/>
      <c r="N198" s="450"/>
      <c r="O198" s="443" t="s">
        <v>99</v>
      </c>
      <c r="P198" s="431"/>
      <c r="Q198" s="431"/>
      <c r="R198" s="431"/>
      <c r="S198" s="431"/>
      <c r="T198" s="431"/>
      <c r="U198" s="431"/>
      <c r="V198" s="431"/>
      <c r="W198" s="431"/>
      <c r="X198" s="431"/>
      <c r="Y198" s="431"/>
      <c r="Z198" s="431"/>
      <c r="AA198" s="431"/>
      <c r="AB198" s="431"/>
      <c r="AC198" s="431"/>
      <c r="AD198" s="431"/>
      <c r="AE198" s="431"/>
      <c r="AF198" s="431"/>
      <c r="AG198" s="431"/>
      <c r="AH198" s="431"/>
      <c r="AI198" s="432"/>
    </row>
    <row r="199" spans="1:35" ht="14.85" customHeight="1">
      <c r="A199" s="430"/>
      <c r="B199" s="493"/>
      <c r="C199" s="446" t="s">
        <v>482</v>
      </c>
      <c r="D199" s="446" t="s">
        <v>416</v>
      </c>
      <c r="E199" s="446" t="s">
        <v>620</v>
      </c>
      <c r="F199" s="446" t="s">
        <v>106</v>
      </c>
      <c r="G199" s="446" t="s">
        <v>106</v>
      </c>
      <c r="H199" s="451"/>
      <c r="I199" s="446" t="s">
        <v>91</v>
      </c>
      <c r="J199" s="494">
        <v>800000</v>
      </c>
      <c r="K199" s="446" t="s">
        <v>106</v>
      </c>
      <c r="L199" s="451"/>
      <c r="M199" s="451"/>
      <c r="N199" s="451"/>
      <c r="O199" s="446" t="s">
        <v>99</v>
      </c>
      <c r="P199" s="431"/>
      <c r="Q199" s="431"/>
      <c r="R199" s="431"/>
      <c r="S199" s="431"/>
      <c r="T199" s="431"/>
      <c r="U199" s="431"/>
      <c r="V199" s="431"/>
      <c r="W199" s="431"/>
      <c r="X199" s="431"/>
      <c r="Y199" s="431"/>
      <c r="Z199" s="431"/>
      <c r="AA199" s="431"/>
      <c r="AB199" s="431"/>
      <c r="AC199" s="431"/>
      <c r="AD199" s="431"/>
      <c r="AE199" s="431"/>
      <c r="AF199" s="431"/>
      <c r="AG199" s="431"/>
      <c r="AH199" s="431"/>
      <c r="AI199" s="432"/>
    </row>
    <row r="200" spans="1:35" ht="14.85" customHeight="1">
      <c r="A200" s="430"/>
      <c r="B200" s="490"/>
      <c r="C200" s="443" t="s">
        <v>482</v>
      </c>
      <c r="D200" s="443" t="s">
        <v>416</v>
      </c>
      <c r="E200" s="443" t="s">
        <v>606</v>
      </c>
      <c r="F200" s="443" t="s">
        <v>106</v>
      </c>
      <c r="G200" s="443" t="s">
        <v>106</v>
      </c>
      <c r="H200" s="450"/>
      <c r="I200" s="443" t="s">
        <v>91</v>
      </c>
      <c r="J200" s="491">
        <v>53905427</v>
      </c>
      <c r="K200" s="443" t="s">
        <v>106</v>
      </c>
      <c r="L200" s="450"/>
      <c r="M200" s="450"/>
      <c r="N200" s="450"/>
      <c r="O200" s="443" t="s">
        <v>99</v>
      </c>
      <c r="P200" s="431"/>
      <c r="Q200" s="431"/>
      <c r="R200" s="431"/>
      <c r="S200" s="431"/>
      <c r="T200" s="431"/>
      <c r="U200" s="431"/>
      <c r="V200" s="431"/>
      <c r="W200" s="431"/>
      <c r="X200" s="431"/>
      <c r="Y200" s="431"/>
      <c r="Z200" s="431"/>
      <c r="AA200" s="431"/>
      <c r="AB200" s="431"/>
      <c r="AC200" s="431"/>
      <c r="AD200" s="431"/>
      <c r="AE200" s="431"/>
      <c r="AF200" s="431"/>
      <c r="AG200" s="431"/>
      <c r="AH200" s="431"/>
      <c r="AI200" s="432"/>
    </row>
    <row r="201" spans="1:35" ht="14.85" customHeight="1">
      <c r="A201" s="430"/>
      <c r="B201" s="493"/>
      <c r="C201" s="446" t="s">
        <v>482</v>
      </c>
      <c r="D201" s="446" t="s">
        <v>416</v>
      </c>
      <c r="E201" s="446" t="s">
        <v>607</v>
      </c>
      <c r="F201" s="446" t="s">
        <v>106</v>
      </c>
      <c r="G201" s="446" t="s">
        <v>106</v>
      </c>
      <c r="H201" s="451"/>
      <c r="I201" s="446" t="s">
        <v>91</v>
      </c>
      <c r="J201" s="494">
        <v>28634500</v>
      </c>
      <c r="K201" s="446" t="s">
        <v>106</v>
      </c>
      <c r="L201" s="451"/>
      <c r="M201" s="451"/>
      <c r="N201" s="451"/>
      <c r="O201" s="446" t="s">
        <v>99</v>
      </c>
      <c r="P201" s="431"/>
      <c r="Q201" s="431"/>
      <c r="R201" s="431"/>
      <c r="S201" s="431"/>
      <c r="T201" s="431"/>
      <c r="U201" s="431"/>
      <c r="V201" s="431"/>
      <c r="W201" s="431"/>
      <c r="X201" s="431"/>
      <c r="Y201" s="431"/>
      <c r="Z201" s="431"/>
      <c r="AA201" s="431"/>
      <c r="AB201" s="431"/>
      <c r="AC201" s="431"/>
      <c r="AD201" s="431"/>
      <c r="AE201" s="431"/>
      <c r="AF201" s="431"/>
      <c r="AG201" s="431"/>
      <c r="AH201" s="431"/>
      <c r="AI201" s="432"/>
    </row>
    <row r="202" spans="1:35" ht="14.85" customHeight="1">
      <c r="A202" s="430"/>
      <c r="B202" s="490"/>
      <c r="C202" s="443" t="s">
        <v>482</v>
      </c>
      <c r="D202" s="443" t="s">
        <v>416</v>
      </c>
      <c r="E202" s="443" t="s">
        <v>621</v>
      </c>
      <c r="F202" s="443" t="s">
        <v>106</v>
      </c>
      <c r="G202" s="443" t="s">
        <v>106</v>
      </c>
      <c r="H202" s="450"/>
      <c r="I202" s="443" t="s">
        <v>91</v>
      </c>
      <c r="J202" s="491">
        <v>5472400</v>
      </c>
      <c r="K202" s="443" t="s">
        <v>106</v>
      </c>
      <c r="L202" s="450"/>
      <c r="M202" s="450"/>
      <c r="N202" s="450"/>
      <c r="O202" s="443" t="s">
        <v>99</v>
      </c>
      <c r="P202" s="431"/>
      <c r="Q202" s="431"/>
      <c r="R202" s="431"/>
      <c r="S202" s="431"/>
      <c r="T202" s="431"/>
      <c r="U202" s="431"/>
      <c r="V202" s="431"/>
      <c r="W202" s="431"/>
      <c r="X202" s="431"/>
      <c r="Y202" s="431"/>
      <c r="Z202" s="431"/>
      <c r="AA202" s="431"/>
      <c r="AB202" s="431"/>
      <c r="AC202" s="431"/>
      <c r="AD202" s="431"/>
      <c r="AE202" s="431"/>
      <c r="AF202" s="431"/>
      <c r="AG202" s="431"/>
      <c r="AH202" s="431"/>
      <c r="AI202" s="432"/>
    </row>
    <row r="203" spans="1:35" ht="14.85" customHeight="1">
      <c r="A203" s="430"/>
      <c r="B203" s="493"/>
      <c r="C203" s="446" t="s">
        <v>482</v>
      </c>
      <c r="D203" s="446" t="s">
        <v>416</v>
      </c>
      <c r="E203" s="446" t="s">
        <v>615</v>
      </c>
      <c r="F203" s="446" t="s">
        <v>106</v>
      </c>
      <c r="G203" s="446" t="s">
        <v>106</v>
      </c>
      <c r="H203" s="451"/>
      <c r="I203" s="446" t="s">
        <v>91</v>
      </c>
      <c r="J203" s="494">
        <v>203192254</v>
      </c>
      <c r="K203" s="446" t="s">
        <v>106</v>
      </c>
      <c r="L203" s="451"/>
      <c r="M203" s="451"/>
      <c r="N203" s="451"/>
      <c r="O203" s="446" t="s">
        <v>99</v>
      </c>
      <c r="P203" s="431"/>
      <c r="Q203" s="431"/>
      <c r="R203" s="431"/>
      <c r="S203" s="431"/>
      <c r="T203" s="431"/>
      <c r="U203" s="431"/>
      <c r="V203" s="431"/>
      <c r="W203" s="431"/>
      <c r="X203" s="431"/>
      <c r="Y203" s="431"/>
      <c r="Z203" s="431"/>
      <c r="AA203" s="431"/>
      <c r="AB203" s="431"/>
      <c r="AC203" s="431"/>
      <c r="AD203" s="431"/>
      <c r="AE203" s="431"/>
      <c r="AF203" s="431"/>
      <c r="AG203" s="431"/>
      <c r="AH203" s="431"/>
      <c r="AI203" s="432"/>
    </row>
    <row r="204" spans="1:35" ht="14.85" customHeight="1">
      <c r="A204" s="430"/>
      <c r="B204" s="490"/>
      <c r="C204" s="443" t="s">
        <v>482</v>
      </c>
      <c r="D204" s="443" t="s">
        <v>416</v>
      </c>
      <c r="E204" s="443" t="s">
        <v>623</v>
      </c>
      <c r="F204" s="443" t="s">
        <v>106</v>
      </c>
      <c r="G204" s="443" t="s">
        <v>106</v>
      </c>
      <c r="H204" s="450"/>
      <c r="I204" s="443" t="s">
        <v>91</v>
      </c>
      <c r="J204" s="491">
        <v>2200000</v>
      </c>
      <c r="K204" s="443" t="s">
        <v>106</v>
      </c>
      <c r="L204" s="450"/>
      <c r="M204" s="450"/>
      <c r="N204" s="450"/>
      <c r="O204" s="443" t="s">
        <v>99</v>
      </c>
      <c r="P204" s="431"/>
      <c r="Q204" s="431"/>
      <c r="R204" s="431"/>
      <c r="S204" s="431"/>
      <c r="T204" s="431"/>
      <c r="U204" s="431"/>
      <c r="V204" s="431"/>
      <c r="W204" s="431"/>
      <c r="X204" s="431"/>
      <c r="Y204" s="431"/>
      <c r="Z204" s="431"/>
      <c r="AA204" s="431"/>
      <c r="AB204" s="431"/>
      <c r="AC204" s="431"/>
      <c r="AD204" s="431"/>
      <c r="AE204" s="431"/>
      <c r="AF204" s="431"/>
      <c r="AG204" s="431"/>
      <c r="AH204" s="431"/>
      <c r="AI204" s="432"/>
    </row>
    <row r="205" spans="1:35" ht="14.85" customHeight="1">
      <c r="A205" s="430"/>
      <c r="B205" s="493"/>
      <c r="C205" s="446" t="s">
        <v>482</v>
      </c>
      <c r="D205" s="446" t="s">
        <v>417</v>
      </c>
      <c r="E205" s="446" t="s">
        <v>596</v>
      </c>
      <c r="F205" s="446" t="s">
        <v>106</v>
      </c>
      <c r="G205" s="446" t="s">
        <v>106</v>
      </c>
      <c r="H205" s="451"/>
      <c r="I205" s="446" t="s">
        <v>91</v>
      </c>
      <c r="J205" s="494">
        <v>486089337</v>
      </c>
      <c r="K205" s="446" t="s">
        <v>106</v>
      </c>
      <c r="L205" s="451"/>
      <c r="M205" s="451"/>
      <c r="N205" s="451"/>
      <c r="O205" s="446" t="s">
        <v>99</v>
      </c>
      <c r="P205" s="431"/>
      <c r="Q205" s="431"/>
      <c r="R205" s="431"/>
      <c r="S205" s="431"/>
      <c r="T205" s="431"/>
      <c r="U205" s="431"/>
      <c r="V205" s="431"/>
      <c r="W205" s="431"/>
      <c r="X205" s="431"/>
      <c r="Y205" s="431"/>
      <c r="Z205" s="431"/>
      <c r="AA205" s="431"/>
      <c r="AB205" s="431"/>
      <c r="AC205" s="431"/>
      <c r="AD205" s="431"/>
      <c r="AE205" s="431"/>
      <c r="AF205" s="431"/>
      <c r="AG205" s="431"/>
      <c r="AH205" s="431"/>
      <c r="AI205" s="432"/>
    </row>
    <row r="206" spans="1:35" ht="14.85" customHeight="1">
      <c r="A206" s="430"/>
      <c r="B206" s="490"/>
      <c r="C206" s="443" t="s">
        <v>482</v>
      </c>
      <c r="D206" s="443" t="s">
        <v>417</v>
      </c>
      <c r="E206" s="443" t="s">
        <v>597</v>
      </c>
      <c r="F206" s="443" t="s">
        <v>106</v>
      </c>
      <c r="G206" s="443" t="s">
        <v>106</v>
      </c>
      <c r="H206" s="450"/>
      <c r="I206" s="443" t="s">
        <v>91</v>
      </c>
      <c r="J206" s="491">
        <v>786865417</v>
      </c>
      <c r="K206" s="443" t="s">
        <v>106</v>
      </c>
      <c r="L206" s="450"/>
      <c r="M206" s="450"/>
      <c r="N206" s="450"/>
      <c r="O206" s="443" t="s">
        <v>99</v>
      </c>
      <c r="P206" s="431"/>
      <c r="Q206" s="431"/>
      <c r="R206" s="431"/>
      <c r="S206" s="431"/>
      <c r="T206" s="431"/>
      <c r="U206" s="431"/>
      <c r="V206" s="431"/>
      <c r="W206" s="431"/>
      <c r="X206" s="431"/>
      <c r="Y206" s="431"/>
      <c r="Z206" s="431"/>
      <c r="AA206" s="431"/>
      <c r="AB206" s="431"/>
      <c r="AC206" s="431"/>
      <c r="AD206" s="431"/>
      <c r="AE206" s="431"/>
      <c r="AF206" s="431"/>
      <c r="AG206" s="431"/>
      <c r="AH206" s="431"/>
      <c r="AI206" s="432"/>
    </row>
    <row r="207" spans="1:35" ht="14.85" customHeight="1">
      <c r="A207" s="430"/>
      <c r="B207" s="493"/>
      <c r="C207" s="446" t="s">
        <v>482</v>
      </c>
      <c r="D207" s="446" t="s">
        <v>417</v>
      </c>
      <c r="E207" s="446" t="s">
        <v>598</v>
      </c>
      <c r="F207" s="446" t="s">
        <v>106</v>
      </c>
      <c r="G207" s="446" t="s">
        <v>106</v>
      </c>
      <c r="H207" s="451"/>
      <c r="I207" s="446" t="s">
        <v>91</v>
      </c>
      <c r="J207" s="494">
        <v>70885</v>
      </c>
      <c r="K207" s="446" t="s">
        <v>106</v>
      </c>
      <c r="L207" s="451"/>
      <c r="M207" s="451"/>
      <c r="N207" s="451"/>
      <c r="O207" s="446" t="s">
        <v>99</v>
      </c>
      <c r="P207" s="431"/>
      <c r="Q207" s="431"/>
      <c r="R207" s="431"/>
      <c r="S207" s="431"/>
      <c r="T207" s="431"/>
      <c r="U207" s="431"/>
      <c r="V207" s="431"/>
      <c r="W207" s="431"/>
      <c r="X207" s="431"/>
      <c r="Y207" s="431"/>
      <c r="Z207" s="431"/>
      <c r="AA207" s="431"/>
      <c r="AB207" s="431"/>
      <c r="AC207" s="431"/>
      <c r="AD207" s="431"/>
      <c r="AE207" s="431"/>
      <c r="AF207" s="431"/>
      <c r="AG207" s="431"/>
      <c r="AH207" s="431"/>
      <c r="AI207" s="432"/>
    </row>
    <row r="208" spans="1:35" ht="14.85" customHeight="1">
      <c r="A208" s="430"/>
      <c r="B208" s="490"/>
      <c r="C208" s="443" t="s">
        <v>482</v>
      </c>
      <c r="D208" s="443" t="s">
        <v>417</v>
      </c>
      <c r="E208" s="443" t="s">
        <v>639</v>
      </c>
      <c r="F208" s="443" t="s">
        <v>106</v>
      </c>
      <c r="G208" s="443" t="s">
        <v>106</v>
      </c>
      <c r="H208" s="450"/>
      <c r="I208" s="443" t="s">
        <v>91</v>
      </c>
      <c r="J208" s="491">
        <v>261298527</v>
      </c>
      <c r="K208" s="443" t="s">
        <v>106</v>
      </c>
      <c r="L208" s="450"/>
      <c r="M208" s="450"/>
      <c r="N208" s="450"/>
      <c r="O208" s="443" t="s">
        <v>99</v>
      </c>
      <c r="P208" s="431"/>
      <c r="Q208" s="431"/>
      <c r="R208" s="431"/>
      <c r="S208" s="431"/>
      <c r="T208" s="431"/>
      <c r="U208" s="431"/>
      <c r="V208" s="431"/>
      <c r="W208" s="431"/>
      <c r="X208" s="431"/>
      <c r="Y208" s="431"/>
      <c r="Z208" s="431"/>
      <c r="AA208" s="431"/>
      <c r="AB208" s="431"/>
      <c r="AC208" s="431"/>
      <c r="AD208" s="431"/>
      <c r="AE208" s="431"/>
      <c r="AF208" s="431"/>
      <c r="AG208" s="431"/>
      <c r="AH208" s="431"/>
      <c r="AI208" s="432"/>
    </row>
    <row r="209" spans="1:35" ht="14.85" customHeight="1">
      <c r="A209" s="430"/>
      <c r="B209" s="493"/>
      <c r="C209" s="446" t="s">
        <v>482</v>
      </c>
      <c r="D209" s="446" t="s">
        <v>417</v>
      </c>
      <c r="E209" s="446" t="s">
        <v>638</v>
      </c>
      <c r="F209" s="446" t="s">
        <v>106</v>
      </c>
      <c r="G209" s="446" t="s">
        <v>106</v>
      </c>
      <c r="H209" s="451"/>
      <c r="I209" s="446" t="s">
        <v>91</v>
      </c>
      <c r="J209" s="494">
        <v>690525874</v>
      </c>
      <c r="K209" s="446" t="s">
        <v>106</v>
      </c>
      <c r="L209" s="451"/>
      <c r="M209" s="451"/>
      <c r="N209" s="451"/>
      <c r="O209" s="446" t="s">
        <v>99</v>
      </c>
      <c r="P209" s="431"/>
      <c r="Q209" s="431"/>
      <c r="R209" s="431"/>
      <c r="S209" s="431"/>
      <c r="T209" s="431"/>
      <c r="U209" s="431"/>
      <c r="V209" s="431"/>
      <c r="W209" s="431"/>
      <c r="X209" s="431"/>
      <c r="Y209" s="431"/>
      <c r="Z209" s="431"/>
      <c r="AA209" s="431"/>
      <c r="AB209" s="431"/>
      <c r="AC209" s="431"/>
      <c r="AD209" s="431"/>
      <c r="AE209" s="431"/>
      <c r="AF209" s="431"/>
      <c r="AG209" s="431"/>
      <c r="AH209" s="431"/>
      <c r="AI209" s="432"/>
    </row>
    <row r="210" spans="1:35" ht="14.85" customHeight="1">
      <c r="A210" s="430"/>
      <c r="B210" s="490"/>
      <c r="C210" s="443" t="s">
        <v>482</v>
      </c>
      <c r="D210" s="443" t="s">
        <v>417</v>
      </c>
      <c r="E210" s="443" t="s">
        <v>595</v>
      </c>
      <c r="F210" s="443" t="s">
        <v>106</v>
      </c>
      <c r="G210" s="443" t="s">
        <v>106</v>
      </c>
      <c r="H210" s="450"/>
      <c r="I210" s="443" t="s">
        <v>91</v>
      </c>
      <c r="J210" s="491">
        <v>590116844</v>
      </c>
      <c r="K210" s="443" t="s">
        <v>106</v>
      </c>
      <c r="L210" s="450"/>
      <c r="M210" s="450"/>
      <c r="N210" s="450"/>
      <c r="O210" s="443" t="s">
        <v>99</v>
      </c>
      <c r="P210" s="431"/>
      <c r="Q210" s="431"/>
      <c r="R210" s="431"/>
      <c r="S210" s="431"/>
      <c r="T210" s="431"/>
      <c r="U210" s="431"/>
      <c r="V210" s="431"/>
      <c r="W210" s="431"/>
      <c r="X210" s="431"/>
      <c r="Y210" s="431"/>
      <c r="Z210" s="431"/>
      <c r="AA210" s="431"/>
      <c r="AB210" s="431"/>
      <c r="AC210" s="431"/>
      <c r="AD210" s="431"/>
      <c r="AE210" s="431"/>
      <c r="AF210" s="431"/>
      <c r="AG210" s="431"/>
      <c r="AH210" s="431"/>
      <c r="AI210" s="432"/>
    </row>
    <row r="211" spans="1:35" ht="14.85" customHeight="1">
      <c r="A211" s="430"/>
      <c r="B211" s="493"/>
      <c r="C211" s="446" t="s">
        <v>486</v>
      </c>
      <c r="D211" s="446" t="s">
        <v>413</v>
      </c>
      <c r="E211" s="446" t="s">
        <v>640</v>
      </c>
      <c r="F211" s="446" t="s">
        <v>106</v>
      </c>
      <c r="G211" s="446" t="s">
        <v>106</v>
      </c>
      <c r="H211" s="451"/>
      <c r="I211" s="446" t="s">
        <v>91</v>
      </c>
      <c r="J211" s="494">
        <v>1201838588</v>
      </c>
      <c r="K211" s="446" t="s">
        <v>106</v>
      </c>
      <c r="L211" s="451"/>
      <c r="M211" s="451"/>
      <c r="N211" s="451"/>
      <c r="O211" s="446" t="s">
        <v>99</v>
      </c>
      <c r="P211" s="431"/>
      <c r="Q211" s="431"/>
      <c r="R211" s="431"/>
      <c r="S211" s="431"/>
      <c r="T211" s="431"/>
      <c r="U211" s="431"/>
      <c r="V211" s="431"/>
      <c r="W211" s="431"/>
      <c r="X211" s="431"/>
      <c r="Y211" s="431"/>
      <c r="Z211" s="431"/>
      <c r="AA211" s="431"/>
      <c r="AB211" s="431"/>
      <c r="AC211" s="431"/>
      <c r="AD211" s="431"/>
      <c r="AE211" s="431"/>
      <c r="AF211" s="431"/>
      <c r="AG211" s="431"/>
      <c r="AH211" s="431"/>
      <c r="AI211" s="432"/>
    </row>
    <row r="212" spans="1:35" ht="14.85" customHeight="1">
      <c r="A212" s="430"/>
      <c r="B212" s="490"/>
      <c r="C212" s="443" t="s">
        <v>486</v>
      </c>
      <c r="D212" s="443" t="s">
        <v>413</v>
      </c>
      <c r="E212" s="443" t="s">
        <v>642</v>
      </c>
      <c r="F212" s="443" t="s">
        <v>106</v>
      </c>
      <c r="G212" s="443" t="s">
        <v>106</v>
      </c>
      <c r="H212" s="450"/>
      <c r="I212" s="443" t="s">
        <v>91</v>
      </c>
      <c r="J212" s="491">
        <v>14802000</v>
      </c>
      <c r="K212" s="443" t="s">
        <v>106</v>
      </c>
      <c r="L212" s="450"/>
      <c r="M212" s="450"/>
      <c r="N212" s="450"/>
      <c r="O212" s="443" t="s">
        <v>99</v>
      </c>
      <c r="P212" s="431"/>
      <c r="Q212" s="431"/>
      <c r="R212" s="431"/>
      <c r="S212" s="431"/>
      <c r="T212" s="431"/>
      <c r="U212" s="431"/>
      <c r="V212" s="431"/>
      <c r="W212" s="431"/>
      <c r="X212" s="431"/>
      <c r="Y212" s="431"/>
      <c r="Z212" s="431"/>
      <c r="AA212" s="431"/>
      <c r="AB212" s="431"/>
      <c r="AC212" s="431"/>
      <c r="AD212" s="431"/>
      <c r="AE212" s="431"/>
      <c r="AF212" s="431"/>
      <c r="AG212" s="431"/>
      <c r="AH212" s="431"/>
      <c r="AI212" s="432"/>
    </row>
    <row r="213" spans="1:35" ht="14.85" customHeight="1">
      <c r="A213" s="430"/>
      <c r="B213" s="493"/>
      <c r="C213" s="446" t="s">
        <v>486</v>
      </c>
      <c r="D213" s="446" t="s">
        <v>413</v>
      </c>
      <c r="E213" s="446" t="s">
        <v>641</v>
      </c>
      <c r="F213" s="446" t="s">
        <v>106</v>
      </c>
      <c r="G213" s="446" t="s">
        <v>106</v>
      </c>
      <c r="H213" s="451"/>
      <c r="I213" s="446" t="s">
        <v>91</v>
      </c>
      <c r="J213" s="494">
        <v>393538015</v>
      </c>
      <c r="K213" s="446" t="s">
        <v>106</v>
      </c>
      <c r="L213" s="451"/>
      <c r="M213" s="451"/>
      <c r="N213" s="451"/>
      <c r="O213" s="446" t="s">
        <v>99</v>
      </c>
      <c r="P213" s="431"/>
      <c r="Q213" s="431"/>
      <c r="R213" s="431"/>
      <c r="S213" s="431"/>
      <c r="T213" s="431"/>
      <c r="U213" s="431"/>
      <c r="V213" s="431"/>
      <c r="W213" s="431"/>
      <c r="X213" s="431"/>
      <c r="Y213" s="431"/>
      <c r="Z213" s="431"/>
      <c r="AA213" s="431"/>
      <c r="AB213" s="431"/>
      <c r="AC213" s="431"/>
      <c r="AD213" s="431"/>
      <c r="AE213" s="431"/>
      <c r="AF213" s="431"/>
      <c r="AG213" s="431"/>
      <c r="AH213" s="431"/>
      <c r="AI213" s="432"/>
    </row>
    <row r="214" spans="1:35" ht="14.85" customHeight="1">
      <c r="A214" s="430"/>
      <c r="B214" s="490"/>
      <c r="C214" s="443" t="s">
        <v>486</v>
      </c>
      <c r="D214" s="443" t="s">
        <v>413</v>
      </c>
      <c r="E214" s="443" t="s">
        <v>643</v>
      </c>
      <c r="F214" s="443" t="s">
        <v>106</v>
      </c>
      <c r="G214" s="443" t="s">
        <v>106</v>
      </c>
      <c r="H214" s="450"/>
      <c r="I214" s="443" t="s">
        <v>91</v>
      </c>
      <c r="J214" s="491">
        <v>7000000</v>
      </c>
      <c r="K214" s="443" t="s">
        <v>106</v>
      </c>
      <c r="L214" s="450"/>
      <c r="M214" s="450"/>
      <c r="N214" s="450"/>
      <c r="O214" s="443" t="s">
        <v>99</v>
      </c>
      <c r="P214" s="431"/>
      <c r="Q214" s="431"/>
      <c r="R214" s="431"/>
      <c r="S214" s="431"/>
      <c r="T214" s="431"/>
      <c r="U214" s="431"/>
      <c r="V214" s="431"/>
      <c r="W214" s="431"/>
      <c r="X214" s="431"/>
      <c r="Y214" s="431"/>
      <c r="Z214" s="431"/>
      <c r="AA214" s="431"/>
      <c r="AB214" s="431"/>
      <c r="AC214" s="431"/>
      <c r="AD214" s="431"/>
      <c r="AE214" s="431"/>
      <c r="AF214" s="431"/>
      <c r="AG214" s="431"/>
      <c r="AH214" s="431"/>
      <c r="AI214" s="432"/>
    </row>
    <row r="215" spans="1:35" ht="14.85" customHeight="1">
      <c r="A215" s="430"/>
      <c r="B215" s="493"/>
      <c r="C215" s="446" t="s">
        <v>486</v>
      </c>
      <c r="D215" s="446" t="s">
        <v>416</v>
      </c>
      <c r="E215" s="446" t="s">
        <v>608</v>
      </c>
      <c r="F215" s="446" t="s">
        <v>106</v>
      </c>
      <c r="G215" s="446" t="s">
        <v>106</v>
      </c>
      <c r="H215" s="451"/>
      <c r="I215" s="446" t="s">
        <v>91</v>
      </c>
      <c r="J215" s="494">
        <v>954000</v>
      </c>
      <c r="K215" s="446" t="s">
        <v>106</v>
      </c>
      <c r="L215" s="451"/>
      <c r="M215" s="451"/>
      <c r="N215" s="451"/>
      <c r="O215" s="446" t="s">
        <v>99</v>
      </c>
      <c r="P215" s="431"/>
      <c r="Q215" s="431"/>
      <c r="R215" s="431"/>
      <c r="S215" s="431"/>
      <c r="T215" s="431"/>
      <c r="U215" s="431"/>
      <c r="V215" s="431"/>
      <c r="W215" s="431"/>
      <c r="X215" s="431"/>
      <c r="Y215" s="431"/>
      <c r="Z215" s="431"/>
      <c r="AA215" s="431"/>
      <c r="AB215" s="431"/>
      <c r="AC215" s="431"/>
      <c r="AD215" s="431"/>
      <c r="AE215" s="431"/>
      <c r="AF215" s="431"/>
      <c r="AG215" s="431"/>
      <c r="AH215" s="431"/>
      <c r="AI215" s="432"/>
    </row>
    <row r="216" spans="1:35" ht="14.85" customHeight="1">
      <c r="A216" s="430"/>
      <c r="B216" s="490"/>
      <c r="C216" s="443" t="s">
        <v>486</v>
      </c>
      <c r="D216" s="443" t="s">
        <v>416</v>
      </c>
      <c r="E216" s="443" t="s">
        <v>618</v>
      </c>
      <c r="F216" s="443" t="s">
        <v>106</v>
      </c>
      <c r="G216" s="443" t="s">
        <v>106</v>
      </c>
      <c r="H216" s="450"/>
      <c r="I216" s="443" t="s">
        <v>91</v>
      </c>
      <c r="J216" s="491">
        <v>280785412</v>
      </c>
      <c r="K216" s="443" t="s">
        <v>106</v>
      </c>
      <c r="L216" s="450"/>
      <c r="M216" s="450"/>
      <c r="N216" s="450"/>
      <c r="O216" s="443" t="s">
        <v>99</v>
      </c>
      <c r="P216" s="431"/>
      <c r="Q216" s="431"/>
      <c r="R216" s="431"/>
      <c r="S216" s="431"/>
      <c r="T216" s="431"/>
      <c r="U216" s="431"/>
      <c r="V216" s="431"/>
      <c r="W216" s="431"/>
      <c r="X216" s="431"/>
      <c r="Y216" s="431"/>
      <c r="Z216" s="431"/>
      <c r="AA216" s="431"/>
      <c r="AB216" s="431"/>
      <c r="AC216" s="431"/>
      <c r="AD216" s="431"/>
      <c r="AE216" s="431"/>
      <c r="AF216" s="431"/>
      <c r="AG216" s="431"/>
      <c r="AH216" s="431"/>
      <c r="AI216" s="432"/>
    </row>
    <row r="217" spans="1:35" ht="14.85" customHeight="1">
      <c r="A217" s="430"/>
      <c r="B217" s="493"/>
      <c r="C217" s="446" t="s">
        <v>486</v>
      </c>
      <c r="D217" s="446" t="s">
        <v>416</v>
      </c>
      <c r="E217" s="446" t="s">
        <v>606</v>
      </c>
      <c r="F217" s="446" t="s">
        <v>106</v>
      </c>
      <c r="G217" s="446" t="s">
        <v>106</v>
      </c>
      <c r="H217" s="451"/>
      <c r="I217" s="446" t="s">
        <v>91</v>
      </c>
      <c r="J217" s="494">
        <v>6281920</v>
      </c>
      <c r="K217" s="446" t="s">
        <v>106</v>
      </c>
      <c r="L217" s="451"/>
      <c r="M217" s="451"/>
      <c r="N217" s="451"/>
      <c r="O217" s="446" t="s">
        <v>99</v>
      </c>
      <c r="P217" s="431"/>
      <c r="Q217" s="431"/>
      <c r="R217" s="431"/>
      <c r="S217" s="431"/>
      <c r="T217" s="431"/>
      <c r="U217" s="431"/>
      <c r="V217" s="431"/>
      <c r="W217" s="431"/>
      <c r="X217" s="431"/>
      <c r="Y217" s="431"/>
      <c r="Z217" s="431"/>
      <c r="AA217" s="431"/>
      <c r="AB217" s="431"/>
      <c r="AC217" s="431"/>
      <c r="AD217" s="431"/>
      <c r="AE217" s="431"/>
      <c r="AF217" s="431"/>
      <c r="AG217" s="431"/>
      <c r="AH217" s="431"/>
      <c r="AI217" s="432"/>
    </row>
    <row r="218" spans="1:35" ht="14.85" customHeight="1">
      <c r="A218" s="430"/>
      <c r="B218" s="490"/>
      <c r="C218" s="443" t="s">
        <v>486</v>
      </c>
      <c r="D218" s="443" t="s">
        <v>416</v>
      </c>
      <c r="E218" s="443" t="s">
        <v>610</v>
      </c>
      <c r="F218" s="443" t="s">
        <v>106</v>
      </c>
      <c r="G218" s="443" t="s">
        <v>106</v>
      </c>
      <c r="H218" s="450"/>
      <c r="I218" s="443" t="s">
        <v>91</v>
      </c>
      <c r="J218" s="491">
        <v>14819059</v>
      </c>
      <c r="K218" s="443" t="s">
        <v>106</v>
      </c>
      <c r="L218" s="450"/>
      <c r="M218" s="450"/>
      <c r="N218" s="450"/>
      <c r="O218" s="443" t="s">
        <v>99</v>
      </c>
      <c r="P218" s="431"/>
      <c r="Q218" s="431"/>
      <c r="R218" s="431"/>
      <c r="S218" s="431"/>
      <c r="T218" s="431"/>
      <c r="U218" s="431"/>
      <c r="V218" s="431"/>
      <c r="W218" s="431"/>
      <c r="X218" s="431"/>
      <c r="Y218" s="431"/>
      <c r="Z218" s="431"/>
      <c r="AA218" s="431"/>
      <c r="AB218" s="431"/>
      <c r="AC218" s="431"/>
      <c r="AD218" s="431"/>
      <c r="AE218" s="431"/>
      <c r="AF218" s="431"/>
      <c r="AG218" s="431"/>
      <c r="AH218" s="431"/>
      <c r="AI218" s="432"/>
    </row>
    <row r="219" spans="1:35" ht="14.85" customHeight="1">
      <c r="A219" s="430"/>
      <c r="B219" s="493"/>
      <c r="C219" s="446" t="s">
        <v>486</v>
      </c>
      <c r="D219" s="446" t="s">
        <v>416</v>
      </c>
      <c r="E219" s="446" t="s">
        <v>616</v>
      </c>
      <c r="F219" s="446" t="s">
        <v>106</v>
      </c>
      <c r="G219" s="446" t="s">
        <v>106</v>
      </c>
      <c r="H219" s="451"/>
      <c r="I219" s="446" t="s">
        <v>91</v>
      </c>
      <c r="J219" s="494">
        <v>21131330</v>
      </c>
      <c r="K219" s="446" t="s">
        <v>106</v>
      </c>
      <c r="L219" s="451"/>
      <c r="M219" s="451"/>
      <c r="N219" s="451"/>
      <c r="O219" s="446" t="s">
        <v>99</v>
      </c>
      <c r="P219" s="431"/>
      <c r="Q219" s="431"/>
      <c r="R219" s="431"/>
      <c r="S219" s="431"/>
      <c r="T219" s="431"/>
      <c r="U219" s="431"/>
      <c r="V219" s="431"/>
      <c r="W219" s="431"/>
      <c r="X219" s="431"/>
      <c r="Y219" s="431"/>
      <c r="Z219" s="431"/>
      <c r="AA219" s="431"/>
      <c r="AB219" s="431"/>
      <c r="AC219" s="431"/>
      <c r="AD219" s="431"/>
      <c r="AE219" s="431"/>
      <c r="AF219" s="431"/>
      <c r="AG219" s="431"/>
      <c r="AH219" s="431"/>
      <c r="AI219" s="432"/>
    </row>
    <row r="220" spans="1:35" ht="14.85" customHeight="1">
      <c r="A220" s="430"/>
      <c r="B220" s="490"/>
      <c r="C220" s="443" t="s">
        <v>486</v>
      </c>
      <c r="D220" s="443" t="s">
        <v>416</v>
      </c>
      <c r="E220" s="443" t="s">
        <v>607</v>
      </c>
      <c r="F220" s="443" t="s">
        <v>106</v>
      </c>
      <c r="G220" s="443" t="s">
        <v>106</v>
      </c>
      <c r="H220" s="450"/>
      <c r="I220" s="443" t="s">
        <v>91</v>
      </c>
      <c r="J220" s="491">
        <v>34250588</v>
      </c>
      <c r="K220" s="443" t="s">
        <v>106</v>
      </c>
      <c r="L220" s="450"/>
      <c r="M220" s="450"/>
      <c r="N220" s="450"/>
      <c r="O220" s="443" t="s">
        <v>99</v>
      </c>
      <c r="P220" s="431"/>
      <c r="Q220" s="431"/>
      <c r="R220" s="431"/>
      <c r="S220" s="431"/>
      <c r="T220" s="431"/>
      <c r="U220" s="431"/>
      <c r="V220" s="431"/>
      <c r="W220" s="431"/>
      <c r="X220" s="431"/>
      <c r="Y220" s="431"/>
      <c r="Z220" s="431"/>
      <c r="AA220" s="431"/>
      <c r="AB220" s="431"/>
      <c r="AC220" s="431"/>
      <c r="AD220" s="431"/>
      <c r="AE220" s="431"/>
      <c r="AF220" s="431"/>
      <c r="AG220" s="431"/>
      <c r="AH220" s="431"/>
      <c r="AI220" s="432"/>
    </row>
    <row r="221" spans="1:35" ht="14.85" customHeight="1">
      <c r="A221" s="430"/>
      <c r="B221" s="493"/>
      <c r="C221" s="446" t="s">
        <v>486</v>
      </c>
      <c r="D221" s="446" t="s">
        <v>416</v>
      </c>
      <c r="E221" s="446" t="s">
        <v>621</v>
      </c>
      <c r="F221" s="446" t="s">
        <v>106</v>
      </c>
      <c r="G221" s="446" t="s">
        <v>106</v>
      </c>
      <c r="H221" s="451"/>
      <c r="I221" s="446" t="s">
        <v>91</v>
      </c>
      <c r="J221" s="494">
        <v>10754999</v>
      </c>
      <c r="K221" s="446" t="s">
        <v>106</v>
      </c>
      <c r="L221" s="451"/>
      <c r="M221" s="451"/>
      <c r="N221" s="451"/>
      <c r="O221" s="446" t="s">
        <v>99</v>
      </c>
      <c r="P221" s="431"/>
      <c r="Q221" s="431"/>
      <c r="R221" s="431"/>
      <c r="S221" s="431"/>
      <c r="T221" s="431"/>
      <c r="U221" s="431"/>
      <c r="V221" s="431"/>
      <c r="W221" s="431"/>
      <c r="X221" s="431"/>
      <c r="Y221" s="431"/>
      <c r="Z221" s="431"/>
      <c r="AA221" s="431"/>
      <c r="AB221" s="431"/>
      <c r="AC221" s="431"/>
      <c r="AD221" s="431"/>
      <c r="AE221" s="431"/>
      <c r="AF221" s="431"/>
      <c r="AG221" s="431"/>
      <c r="AH221" s="431"/>
      <c r="AI221" s="432"/>
    </row>
    <row r="222" spans="1:35" ht="14.85" customHeight="1">
      <c r="A222" s="430"/>
      <c r="B222" s="490"/>
      <c r="C222" s="443" t="s">
        <v>486</v>
      </c>
      <c r="D222" s="443" t="s">
        <v>416</v>
      </c>
      <c r="E222" s="443" t="s">
        <v>623</v>
      </c>
      <c r="F222" s="443" t="s">
        <v>106</v>
      </c>
      <c r="G222" s="443" t="s">
        <v>106</v>
      </c>
      <c r="H222" s="450"/>
      <c r="I222" s="443" t="s">
        <v>91</v>
      </c>
      <c r="J222" s="491">
        <v>17000000</v>
      </c>
      <c r="K222" s="443" t="s">
        <v>106</v>
      </c>
      <c r="L222" s="450"/>
      <c r="M222" s="450"/>
      <c r="N222" s="450"/>
      <c r="O222" s="443" t="s">
        <v>99</v>
      </c>
      <c r="P222" s="431"/>
      <c r="Q222" s="431"/>
      <c r="R222" s="431"/>
      <c r="S222" s="431"/>
      <c r="T222" s="431"/>
      <c r="U222" s="431"/>
      <c r="V222" s="431"/>
      <c r="W222" s="431"/>
      <c r="X222" s="431"/>
      <c r="Y222" s="431"/>
      <c r="Z222" s="431"/>
      <c r="AA222" s="431"/>
      <c r="AB222" s="431"/>
      <c r="AC222" s="431"/>
      <c r="AD222" s="431"/>
      <c r="AE222" s="431"/>
      <c r="AF222" s="431"/>
      <c r="AG222" s="431"/>
      <c r="AH222" s="431"/>
      <c r="AI222" s="432"/>
    </row>
    <row r="223" spans="1:35" ht="14.85" customHeight="1">
      <c r="A223" s="430"/>
      <c r="B223" s="493"/>
      <c r="C223" s="446" t="s">
        <v>486</v>
      </c>
      <c r="D223" s="446" t="s">
        <v>417</v>
      </c>
      <c r="E223" s="446" t="s">
        <v>596</v>
      </c>
      <c r="F223" s="446" t="s">
        <v>106</v>
      </c>
      <c r="G223" s="446" t="s">
        <v>106</v>
      </c>
      <c r="H223" s="451"/>
      <c r="I223" s="446" t="s">
        <v>91</v>
      </c>
      <c r="J223" s="494">
        <v>444903674</v>
      </c>
      <c r="K223" s="446" t="s">
        <v>106</v>
      </c>
      <c r="L223" s="451"/>
      <c r="M223" s="451"/>
      <c r="N223" s="451"/>
      <c r="O223" s="446" t="s">
        <v>99</v>
      </c>
      <c r="P223" s="431"/>
      <c r="Q223" s="431"/>
      <c r="R223" s="431"/>
      <c r="S223" s="431"/>
      <c r="T223" s="431"/>
      <c r="U223" s="431"/>
      <c r="V223" s="431"/>
      <c r="W223" s="431"/>
      <c r="X223" s="431"/>
      <c r="Y223" s="431"/>
      <c r="Z223" s="431"/>
      <c r="AA223" s="431"/>
      <c r="AB223" s="431"/>
      <c r="AC223" s="431"/>
      <c r="AD223" s="431"/>
      <c r="AE223" s="431"/>
      <c r="AF223" s="431"/>
      <c r="AG223" s="431"/>
      <c r="AH223" s="431"/>
      <c r="AI223" s="432"/>
    </row>
    <row r="224" spans="1:35" ht="14.85" customHeight="1">
      <c r="A224" s="430"/>
      <c r="B224" s="490"/>
      <c r="C224" s="443" t="s">
        <v>486</v>
      </c>
      <c r="D224" s="443" t="s">
        <v>417</v>
      </c>
      <c r="E224" s="443" t="s">
        <v>597</v>
      </c>
      <c r="F224" s="443" t="s">
        <v>106</v>
      </c>
      <c r="G224" s="443" t="s">
        <v>106</v>
      </c>
      <c r="H224" s="450"/>
      <c r="I224" s="443" t="s">
        <v>91</v>
      </c>
      <c r="J224" s="491">
        <v>521986648</v>
      </c>
      <c r="K224" s="443" t="s">
        <v>106</v>
      </c>
      <c r="L224" s="450"/>
      <c r="M224" s="450"/>
      <c r="N224" s="450"/>
      <c r="O224" s="443" t="s">
        <v>99</v>
      </c>
      <c r="P224" s="431"/>
      <c r="Q224" s="431"/>
      <c r="R224" s="431"/>
      <c r="S224" s="431"/>
      <c r="T224" s="431"/>
      <c r="U224" s="431"/>
      <c r="V224" s="431"/>
      <c r="W224" s="431"/>
      <c r="X224" s="431"/>
      <c r="Y224" s="431"/>
      <c r="Z224" s="431"/>
      <c r="AA224" s="431"/>
      <c r="AB224" s="431"/>
      <c r="AC224" s="431"/>
      <c r="AD224" s="431"/>
      <c r="AE224" s="431"/>
      <c r="AF224" s="431"/>
      <c r="AG224" s="431"/>
      <c r="AH224" s="431"/>
      <c r="AI224" s="432"/>
    </row>
    <row r="225" spans="1:35" ht="14.85" customHeight="1">
      <c r="A225" s="430"/>
      <c r="B225" s="493"/>
      <c r="C225" s="446" t="s">
        <v>486</v>
      </c>
      <c r="D225" s="446" t="s">
        <v>417</v>
      </c>
      <c r="E225" s="446" t="s">
        <v>598</v>
      </c>
      <c r="F225" s="446" t="s">
        <v>106</v>
      </c>
      <c r="G225" s="446" t="s">
        <v>106</v>
      </c>
      <c r="H225" s="451"/>
      <c r="I225" s="446" t="s">
        <v>91</v>
      </c>
      <c r="J225" s="494">
        <v>146104</v>
      </c>
      <c r="K225" s="446" t="s">
        <v>106</v>
      </c>
      <c r="L225" s="451"/>
      <c r="M225" s="451"/>
      <c r="N225" s="451"/>
      <c r="O225" s="446" t="s">
        <v>99</v>
      </c>
      <c r="P225" s="431"/>
      <c r="Q225" s="431"/>
      <c r="R225" s="431"/>
      <c r="S225" s="431"/>
      <c r="T225" s="431"/>
      <c r="U225" s="431"/>
      <c r="V225" s="431"/>
      <c r="W225" s="431"/>
      <c r="X225" s="431"/>
      <c r="Y225" s="431"/>
      <c r="Z225" s="431"/>
      <c r="AA225" s="431"/>
      <c r="AB225" s="431"/>
      <c r="AC225" s="431"/>
      <c r="AD225" s="431"/>
      <c r="AE225" s="431"/>
      <c r="AF225" s="431"/>
      <c r="AG225" s="431"/>
      <c r="AH225" s="431"/>
      <c r="AI225" s="432"/>
    </row>
    <row r="226" spans="1:35" ht="14.85" customHeight="1">
      <c r="A226" s="430"/>
      <c r="B226" s="490"/>
      <c r="C226" s="443" t="s">
        <v>486</v>
      </c>
      <c r="D226" s="443" t="s">
        <v>417</v>
      </c>
      <c r="E226" s="443" t="s">
        <v>600</v>
      </c>
      <c r="F226" s="443" t="s">
        <v>106</v>
      </c>
      <c r="G226" s="443" t="s">
        <v>106</v>
      </c>
      <c r="H226" s="450"/>
      <c r="I226" s="443" t="s">
        <v>91</v>
      </c>
      <c r="J226" s="491">
        <v>211110</v>
      </c>
      <c r="K226" s="443" t="s">
        <v>106</v>
      </c>
      <c r="L226" s="450"/>
      <c r="M226" s="450"/>
      <c r="N226" s="450"/>
      <c r="O226" s="443" t="s">
        <v>99</v>
      </c>
      <c r="P226" s="431"/>
      <c r="Q226" s="431"/>
      <c r="R226" s="431"/>
      <c r="S226" s="431"/>
      <c r="T226" s="431"/>
      <c r="U226" s="431"/>
      <c r="V226" s="431"/>
      <c r="W226" s="431"/>
      <c r="X226" s="431"/>
      <c r="Y226" s="431"/>
      <c r="Z226" s="431"/>
      <c r="AA226" s="431"/>
      <c r="AB226" s="431"/>
      <c r="AC226" s="431"/>
      <c r="AD226" s="431"/>
      <c r="AE226" s="431"/>
      <c r="AF226" s="431"/>
      <c r="AG226" s="431"/>
      <c r="AH226" s="431"/>
      <c r="AI226" s="432"/>
    </row>
    <row r="227" spans="1:35" ht="14.85" customHeight="1">
      <c r="A227" s="430"/>
      <c r="B227" s="493"/>
      <c r="C227" s="446" t="s">
        <v>486</v>
      </c>
      <c r="D227" s="446" t="s">
        <v>417</v>
      </c>
      <c r="E227" s="446" t="s">
        <v>638</v>
      </c>
      <c r="F227" s="446" t="s">
        <v>106</v>
      </c>
      <c r="G227" s="446" t="s">
        <v>106</v>
      </c>
      <c r="H227" s="451"/>
      <c r="I227" s="446" t="s">
        <v>91</v>
      </c>
      <c r="J227" s="494">
        <v>673627310</v>
      </c>
      <c r="K227" s="446" t="s">
        <v>106</v>
      </c>
      <c r="L227" s="451"/>
      <c r="M227" s="451"/>
      <c r="N227" s="451"/>
      <c r="O227" s="446" t="s">
        <v>99</v>
      </c>
      <c r="P227" s="431"/>
      <c r="Q227" s="431"/>
      <c r="R227" s="431"/>
      <c r="S227" s="431"/>
      <c r="T227" s="431"/>
      <c r="U227" s="431"/>
      <c r="V227" s="431"/>
      <c r="W227" s="431"/>
      <c r="X227" s="431"/>
      <c r="Y227" s="431"/>
      <c r="Z227" s="431"/>
      <c r="AA227" s="431"/>
      <c r="AB227" s="431"/>
      <c r="AC227" s="431"/>
      <c r="AD227" s="431"/>
      <c r="AE227" s="431"/>
      <c r="AF227" s="431"/>
      <c r="AG227" s="431"/>
      <c r="AH227" s="431"/>
      <c r="AI227" s="432"/>
    </row>
    <row r="228" spans="1:35" ht="14.85" customHeight="1">
      <c r="A228" s="430"/>
      <c r="B228" s="490"/>
      <c r="C228" s="443" t="s">
        <v>486</v>
      </c>
      <c r="D228" s="443" t="s">
        <v>417</v>
      </c>
      <c r="E228" s="443" t="s">
        <v>601</v>
      </c>
      <c r="F228" s="443" t="s">
        <v>106</v>
      </c>
      <c r="G228" s="443" t="s">
        <v>106</v>
      </c>
      <c r="H228" s="450"/>
      <c r="I228" s="443" t="s">
        <v>91</v>
      </c>
      <c r="J228" s="491">
        <v>2500</v>
      </c>
      <c r="K228" s="443" t="s">
        <v>106</v>
      </c>
      <c r="L228" s="450"/>
      <c r="M228" s="450"/>
      <c r="N228" s="450"/>
      <c r="O228" s="443" t="s">
        <v>99</v>
      </c>
      <c r="P228" s="431"/>
      <c r="Q228" s="431"/>
      <c r="R228" s="431"/>
      <c r="S228" s="431"/>
      <c r="T228" s="431"/>
      <c r="U228" s="431"/>
      <c r="V228" s="431"/>
      <c r="W228" s="431"/>
      <c r="X228" s="431"/>
      <c r="Y228" s="431"/>
      <c r="Z228" s="431"/>
      <c r="AA228" s="431"/>
      <c r="AB228" s="431"/>
      <c r="AC228" s="431"/>
      <c r="AD228" s="431"/>
      <c r="AE228" s="431"/>
      <c r="AF228" s="431"/>
      <c r="AG228" s="431"/>
      <c r="AH228" s="431"/>
      <c r="AI228" s="432"/>
    </row>
    <row r="229" spans="1:35" ht="14.85" customHeight="1">
      <c r="A229" s="430"/>
      <c r="B229" s="493"/>
      <c r="C229" s="446" t="s">
        <v>486</v>
      </c>
      <c r="D229" s="446" t="s">
        <v>417</v>
      </c>
      <c r="E229" s="446" t="s">
        <v>595</v>
      </c>
      <c r="F229" s="446" t="s">
        <v>106</v>
      </c>
      <c r="G229" s="446" t="s">
        <v>106</v>
      </c>
      <c r="H229" s="451"/>
      <c r="I229" s="446" t="s">
        <v>91</v>
      </c>
      <c r="J229" s="494">
        <v>250307091</v>
      </c>
      <c r="K229" s="446" t="s">
        <v>106</v>
      </c>
      <c r="L229" s="451"/>
      <c r="M229" s="451"/>
      <c r="N229" s="451"/>
      <c r="O229" s="446" t="s">
        <v>99</v>
      </c>
      <c r="P229" s="431"/>
      <c r="Q229" s="431"/>
      <c r="R229" s="431"/>
      <c r="S229" s="431"/>
      <c r="T229" s="431"/>
      <c r="U229" s="431"/>
      <c r="V229" s="431"/>
      <c r="W229" s="431"/>
      <c r="X229" s="431"/>
      <c r="Y229" s="431"/>
      <c r="Z229" s="431"/>
      <c r="AA229" s="431"/>
      <c r="AB229" s="431"/>
      <c r="AC229" s="431"/>
      <c r="AD229" s="431"/>
      <c r="AE229" s="431"/>
      <c r="AF229" s="431"/>
      <c r="AG229" s="431"/>
      <c r="AH229" s="431"/>
      <c r="AI229" s="432"/>
    </row>
    <row r="230" spans="1:35" ht="14.85" customHeight="1">
      <c r="A230" s="430"/>
      <c r="B230" s="490"/>
      <c r="C230" s="443" t="s">
        <v>488</v>
      </c>
      <c r="D230" s="443" t="s">
        <v>413</v>
      </c>
      <c r="E230" s="443" t="s">
        <v>640</v>
      </c>
      <c r="F230" s="443" t="s">
        <v>106</v>
      </c>
      <c r="G230" s="443" t="s">
        <v>106</v>
      </c>
      <c r="H230" s="450"/>
      <c r="I230" s="443" t="s">
        <v>91</v>
      </c>
      <c r="J230" s="491">
        <v>955664307</v>
      </c>
      <c r="K230" s="443" t="s">
        <v>106</v>
      </c>
      <c r="L230" s="450"/>
      <c r="M230" s="450"/>
      <c r="N230" s="450"/>
      <c r="O230" s="443" t="s">
        <v>99</v>
      </c>
      <c r="P230" s="431"/>
      <c r="Q230" s="431"/>
      <c r="R230" s="431"/>
      <c r="S230" s="431"/>
      <c r="T230" s="431"/>
      <c r="U230" s="431"/>
      <c r="V230" s="431"/>
      <c r="W230" s="431"/>
      <c r="X230" s="431"/>
      <c r="Y230" s="431"/>
      <c r="Z230" s="431"/>
      <c r="AA230" s="431"/>
      <c r="AB230" s="431"/>
      <c r="AC230" s="431"/>
      <c r="AD230" s="431"/>
      <c r="AE230" s="431"/>
      <c r="AF230" s="431"/>
      <c r="AG230" s="431"/>
      <c r="AH230" s="431"/>
      <c r="AI230" s="432"/>
    </row>
    <row r="231" spans="1:35" ht="14.85" customHeight="1">
      <c r="A231" s="430"/>
      <c r="B231" s="493"/>
      <c r="C231" s="446" t="s">
        <v>488</v>
      </c>
      <c r="D231" s="446" t="s">
        <v>413</v>
      </c>
      <c r="E231" s="446" t="s">
        <v>642</v>
      </c>
      <c r="F231" s="446" t="s">
        <v>106</v>
      </c>
      <c r="G231" s="446" t="s">
        <v>106</v>
      </c>
      <c r="H231" s="451"/>
      <c r="I231" s="446" t="s">
        <v>91</v>
      </c>
      <c r="J231" s="494">
        <v>7500000</v>
      </c>
      <c r="K231" s="446" t="s">
        <v>106</v>
      </c>
      <c r="L231" s="451"/>
      <c r="M231" s="451"/>
      <c r="N231" s="451"/>
      <c r="O231" s="446" t="s">
        <v>99</v>
      </c>
      <c r="P231" s="431"/>
      <c r="Q231" s="431"/>
      <c r="R231" s="431"/>
      <c r="S231" s="431"/>
      <c r="T231" s="431"/>
      <c r="U231" s="431"/>
      <c r="V231" s="431"/>
      <c r="W231" s="431"/>
      <c r="X231" s="431"/>
      <c r="Y231" s="431"/>
      <c r="Z231" s="431"/>
      <c r="AA231" s="431"/>
      <c r="AB231" s="431"/>
      <c r="AC231" s="431"/>
      <c r="AD231" s="431"/>
      <c r="AE231" s="431"/>
      <c r="AF231" s="431"/>
      <c r="AG231" s="431"/>
      <c r="AH231" s="431"/>
      <c r="AI231" s="432"/>
    </row>
    <row r="232" spans="1:35" ht="14.85" customHeight="1">
      <c r="A232" s="430"/>
      <c r="B232" s="490"/>
      <c r="C232" s="443" t="s">
        <v>488</v>
      </c>
      <c r="D232" s="443" t="s">
        <v>413</v>
      </c>
      <c r="E232" s="443" t="s">
        <v>641</v>
      </c>
      <c r="F232" s="443" t="s">
        <v>106</v>
      </c>
      <c r="G232" s="443" t="s">
        <v>106</v>
      </c>
      <c r="H232" s="450"/>
      <c r="I232" s="443" t="s">
        <v>91</v>
      </c>
      <c r="J232" s="491">
        <v>344885800</v>
      </c>
      <c r="K232" s="443" t="s">
        <v>106</v>
      </c>
      <c r="L232" s="450"/>
      <c r="M232" s="450"/>
      <c r="N232" s="450"/>
      <c r="O232" s="443" t="s">
        <v>99</v>
      </c>
      <c r="P232" s="431"/>
      <c r="Q232" s="431"/>
      <c r="R232" s="431"/>
      <c r="S232" s="431"/>
      <c r="T232" s="431"/>
      <c r="U232" s="431"/>
      <c r="V232" s="431"/>
      <c r="W232" s="431"/>
      <c r="X232" s="431"/>
      <c r="Y232" s="431"/>
      <c r="Z232" s="431"/>
      <c r="AA232" s="431"/>
      <c r="AB232" s="431"/>
      <c r="AC232" s="431"/>
      <c r="AD232" s="431"/>
      <c r="AE232" s="431"/>
      <c r="AF232" s="431"/>
      <c r="AG232" s="431"/>
      <c r="AH232" s="431"/>
      <c r="AI232" s="432"/>
    </row>
    <row r="233" spans="1:35" ht="14.85" customHeight="1">
      <c r="A233" s="430"/>
      <c r="B233" s="493"/>
      <c r="C233" s="446" t="s">
        <v>488</v>
      </c>
      <c r="D233" s="446" t="s">
        <v>413</v>
      </c>
      <c r="E233" s="446" t="s">
        <v>643</v>
      </c>
      <c r="F233" s="446" t="s">
        <v>106</v>
      </c>
      <c r="G233" s="446" t="s">
        <v>106</v>
      </c>
      <c r="H233" s="451"/>
      <c r="I233" s="446" t="s">
        <v>91</v>
      </c>
      <c r="J233" s="494">
        <v>6850000</v>
      </c>
      <c r="K233" s="446" t="s">
        <v>106</v>
      </c>
      <c r="L233" s="451"/>
      <c r="M233" s="451"/>
      <c r="N233" s="451"/>
      <c r="O233" s="446" t="s">
        <v>99</v>
      </c>
      <c r="P233" s="431"/>
      <c r="Q233" s="431"/>
      <c r="R233" s="431"/>
      <c r="S233" s="431"/>
      <c r="T233" s="431"/>
      <c r="U233" s="431"/>
      <c r="V233" s="431"/>
      <c r="W233" s="431"/>
      <c r="X233" s="431"/>
      <c r="Y233" s="431"/>
      <c r="Z233" s="431"/>
      <c r="AA233" s="431"/>
      <c r="AB233" s="431"/>
      <c r="AC233" s="431"/>
      <c r="AD233" s="431"/>
      <c r="AE233" s="431"/>
      <c r="AF233" s="431"/>
      <c r="AG233" s="431"/>
      <c r="AH233" s="431"/>
      <c r="AI233" s="432"/>
    </row>
    <row r="234" spans="1:35" ht="14.85" customHeight="1">
      <c r="A234" s="430"/>
      <c r="B234" s="490"/>
      <c r="C234" s="443" t="s">
        <v>488</v>
      </c>
      <c r="D234" s="443" t="s">
        <v>416</v>
      </c>
      <c r="E234" s="443" t="s">
        <v>618</v>
      </c>
      <c r="F234" s="443" t="s">
        <v>106</v>
      </c>
      <c r="G234" s="443" t="s">
        <v>106</v>
      </c>
      <c r="H234" s="450"/>
      <c r="I234" s="443" t="s">
        <v>91</v>
      </c>
      <c r="J234" s="491">
        <v>260766517</v>
      </c>
      <c r="K234" s="443" t="s">
        <v>106</v>
      </c>
      <c r="L234" s="450"/>
      <c r="M234" s="450"/>
      <c r="N234" s="450"/>
      <c r="O234" s="443" t="s">
        <v>99</v>
      </c>
      <c r="P234" s="431"/>
      <c r="Q234" s="431"/>
      <c r="R234" s="431"/>
      <c r="S234" s="431"/>
      <c r="T234" s="431"/>
      <c r="U234" s="431"/>
      <c r="V234" s="431"/>
      <c r="W234" s="431"/>
      <c r="X234" s="431"/>
      <c r="Y234" s="431"/>
      <c r="Z234" s="431"/>
      <c r="AA234" s="431"/>
      <c r="AB234" s="431"/>
      <c r="AC234" s="431"/>
      <c r="AD234" s="431"/>
      <c r="AE234" s="431"/>
      <c r="AF234" s="431"/>
      <c r="AG234" s="431"/>
      <c r="AH234" s="431"/>
      <c r="AI234" s="432"/>
    </row>
    <row r="235" spans="1:35" ht="14.85" customHeight="1">
      <c r="A235" s="430"/>
      <c r="B235" s="493"/>
      <c r="C235" s="446" t="s">
        <v>488</v>
      </c>
      <c r="D235" s="446" t="s">
        <v>416</v>
      </c>
      <c r="E235" s="446" t="s">
        <v>620</v>
      </c>
      <c r="F235" s="446" t="s">
        <v>106</v>
      </c>
      <c r="G235" s="446" t="s">
        <v>106</v>
      </c>
      <c r="H235" s="451"/>
      <c r="I235" s="446" t="s">
        <v>91</v>
      </c>
      <c r="J235" s="494">
        <v>4515598</v>
      </c>
      <c r="K235" s="446" t="s">
        <v>106</v>
      </c>
      <c r="L235" s="451"/>
      <c r="M235" s="451"/>
      <c r="N235" s="451"/>
      <c r="O235" s="446" t="s">
        <v>99</v>
      </c>
      <c r="P235" s="431"/>
      <c r="Q235" s="431"/>
      <c r="R235" s="431"/>
      <c r="S235" s="431"/>
      <c r="T235" s="431"/>
      <c r="U235" s="431"/>
      <c r="V235" s="431"/>
      <c r="W235" s="431"/>
      <c r="X235" s="431"/>
      <c r="Y235" s="431"/>
      <c r="Z235" s="431"/>
      <c r="AA235" s="431"/>
      <c r="AB235" s="431"/>
      <c r="AC235" s="431"/>
      <c r="AD235" s="431"/>
      <c r="AE235" s="431"/>
      <c r="AF235" s="431"/>
      <c r="AG235" s="431"/>
      <c r="AH235" s="431"/>
      <c r="AI235" s="432"/>
    </row>
    <row r="236" spans="1:35" ht="14.85" customHeight="1">
      <c r="A236" s="430"/>
      <c r="B236" s="490"/>
      <c r="C236" s="443" t="s">
        <v>488</v>
      </c>
      <c r="D236" s="443" t="s">
        <v>416</v>
      </c>
      <c r="E236" s="443" t="s">
        <v>610</v>
      </c>
      <c r="F236" s="443" t="s">
        <v>106</v>
      </c>
      <c r="G236" s="443" t="s">
        <v>106</v>
      </c>
      <c r="H236" s="450"/>
      <c r="I236" s="443" t="s">
        <v>91</v>
      </c>
      <c r="J236" s="491">
        <v>5223240</v>
      </c>
      <c r="K236" s="443" t="s">
        <v>106</v>
      </c>
      <c r="L236" s="450"/>
      <c r="M236" s="450"/>
      <c r="N236" s="450"/>
      <c r="O236" s="443" t="s">
        <v>99</v>
      </c>
      <c r="P236" s="431"/>
      <c r="Q236" s="431"/>
      <c r="R236" s="431"/>
      <c r="S236" s="431"/>
      <c r="T236" s="431"/>
      <c r="U236" s="431"/>
      <c r="V236" s="431"/>
      <c r="W236" s="431"/>
      <c r="X236" s="431"/>
      <c r="Y236" s="431"/>
      <c r="Z236" s="431"/>
      <c r="AA236" s="431"/>
      <c r="AB236" s="431"/>
      <c r="AC236" s="431"/>
      <c r="AD236" s="431"/>
      <c r="AE236" s="431"/>
      <c r="AF236" s="431"/>
      <c r="AG236" s="431"/>
      <c r="AH236" s="431"/>
      <c r="AI236" s="432"/>
    </row>
    <row r="237" spans="1:35" ht="14.85" customHeight="1">
      <c r="A237" s="430"/>
      <c r="B237" s="493"/>
      <c r="C237" s="446" t="s">
        <v>488</v>
      </c>
      <c r="D237" s="446" t="s">
        <v>416</v>
      </c>
      <c r="E237" s="446" t="s">
        <v>607</v>
      </c>
      <c r="F237" s="446" t="s">
        <v>106</v>
      </c>
      <c r="G237" s="446" t="s">
        <v>106</v>
      </c>
      <c r="H237" s="451"/>
      <c r="I237" s="446" t="s">
        <v>91</v>
      </c>
      <c r="J237" s="494">
        <v>14676224</v>
      </c>
      <c r="K237" s="446" t="s">
        <v>106</v>
      </c>
      <c r="L237" s="451"/>
      <c r="M237" s="451"/>
      <c r="N237" s="451"/>
      <c r="O237" s="446" t="s">
        <v>99</v>
      </c>
      <c r="P237" s="431"/>
      <c r="Q237" s="431"/>
      <c r="R237" s="431"/>
      <c r="S237" s="431"/>
      <c r="T237" s="431"/>
      <c r="U237" s="431"/>
      <c r="V237" s="431"/>
      <c r="W237" s="431"/>
      <c r="X237" s="431"/>
      <c r="Y237" s="431"/>
      <c r="Z237" s="431"/>
      <c r="AA237" s="431"/>
      <c r="AB237" s="431"/>
      <c r="AC237" s="431"/>
      <c r="AD237" s="431"/>
      <c r="AE237" s="431"/>
      <c r="AF237" s="431"/>
      <c r="AG237" s="431"/>
      <c r="AH237" s="431"/>
      <c r="AI237" s="432"/>
    </row>
    <row r="238" spans="1:35" ht="14.85" customHeight="1">
      <c r="A238" s="430"/>
      <c r="B238" s="490"/>
      <c r="C238" s="443" t="s">
        <v>488</v>
      </c>
      <c r="D238" s="443" t="s">
        <v>416</v>
      </c>
      <c r="E238" s="443" t="s">
        <v>621</v>
      </c>
      <c r="F238" s="443" t="s">
        <v>106</v>
      </c>
      <c r="G238" s="443" t="s">
        <v>106</v>
      </c>
      <c r="H238" s="450"/>
      <c r="I238" s="443" t="s">
        <v>91</v>
      </c>
      <c r="J238" s="491">
        <v>500000</v>
      </c>
      <c r="K238" s="443" t="s">
        <v>106</v>
      </c>
      <c r="L238" s="450"/>
      <c r="M238" s="450"/>
      <c r="N238" s="450"/>
      <c r="O238" s="443" t="s">
        <v>99</v>
      </c>
      <c r="P238" s="431"/>
      <c r="Q238" s="431"/>
      <c r="R238" s="431"/>
      <c r="S238" s="431"/>
      <c r="T238" s="431"/>
      <c r="U238" s="431"/>
      <c r="V238" s="431"/>
      <c r="W238" s="431"/>
      <c r="X238" s="431"/>
      <c r="Y238" s="431"/>
      <c r="Z238" s="431"/>
      <c r="AA238" s="431"/>
      <c r="AB238" s="431"/>
      <c r="AC238" s="431"/>
      <c r="AD238" s="431"/>
      <c r="AE238" s="431"/>
      <c r="AF238" s="431"/>
      <c r="AG238" s="431"/>
      <c r="AH238" s="431"/>
      <c r="AI238" s="432"/>
    </row>
    <row r="239" spans="1:35" ht="14.85" customHeight="1">
      <c r="A239" s="430"/>
      <c r="B239" s="493"/>
      <c r="C239" s="446" t="s">
        <v>488</v>
      </c>
      <c r="D239" s="446" t="s">
        <v>416</v>
      </c>
      <c r="E239" s="446" t="s">
        <v>623</v>
      </c>
      <c r="F239" s="446" t="s">
        <v>106</v>
      </c>
      <c r="G239" s="446" t="s">
        <v>106</v>
      </c>
      <c r="H239" s="451"/>
      <c r="I239" s="446" t="s">
        <v>91</v>
      </c>
      <c r="J239" s="494">
        <v>2500000</v>
      </c>
      <c r="K239" s="446" t="s">
        <v>106</v>
      </c>
      <c r="L239" s="451"/>
      <c r="M239" s="451"/>
      <c r="N239" s="451"/>
      <c r="O239" s="446" t="s">
        <v>99</v>
      </c>
      <c r="P239" s="431"/>
      <c r="Q239" s="431"/>
      <c r="R239" s="431"/>
      <c r="S239" s="431"/>
      <c r="T239" s="431"/>
      <c r="U239" s="431"/>
      <c r="V239" s="431"/>
      <c r="W239" s="431"/>
      <c r="X239" s="431"/>
      <c r="Y239" s="431"/>
      <c r="Z239" s="431"/>
      <c r="AA239" s="431"/>
      <c r="AB239" s="431"/>
      <c r="AC239" s="431"/>
      <c r="AD239" s="431"/>
      <c r="AE239" s="431"/>
      <c r="AF239" s="431"/>
      <c r="AG239" s="431"/>
      <c r="AH239" s="431"/>
      <c r="AI239" s="432"/>
    </row>
    <row r="240" spans="1:35" ht="14.85" customHeight="1">
      <c r="A240" s="430"/>
      <c r="B240" s="490"/>
      <c r="C240" s="443" t="s">
        <v>488</v>
      </c>
      <c r="D240" s="443" t="s">
        <v>417</v>
      </c>
      <c r="E240" s="443" t="s">
        <v>596</v>
      </c>
      <c r="F240" s="443" t="s">
        <v>106</v>
      </c>
      <c r="G240" s="443" t="s">
        <v>106</v>
      </c>
      <c r="H240" s="450"/>
      <c r="I240" s="443" t="s">
        <v>91</v>
      </c>
      <c r="J240" s="491">
        <v>45244047</v>
      </c>
      <c r="K240" s="443" t="s">
        <v>106</v>
      </c>
      <c r="L240" s="450"/>
      <c r="M240" s="450"/>
      <c r="N240" s="450"/>
      <c r="O240" s="443" t="s">
        <v>99</v>
      </c>
      <c r="P240" s="431"/>
      <c r="Q240" s="431"/>
      <c r="R240" s="431"/>
      <c r="S240" s="431"/>
      <c r="T240" s="431"/>
      <c r="U240" s="431"/>
      <c r="V240" s="431"/>
      <c r="W240" s="431"/>
      <c r="X240" s="431"/>
      <c r="Y240" s="431"/>
      <c r="Z240" s="431"/>
      <c r="AA240" s="431"/>
      <c r="AB240" s="431"/>
      <c r="AC240" s="431"/>
      <c r="AD240" s="431"/>
      <c r="AE240" s="431"/>
      <c r="AF240" s="431"/>
      <c r="AG240" s="431"/>
      <c r="AH240" s="431"/>
      <c r="AI240" s="432"/>
    </row>
    <row r="241" spans="1:35" ht="14.85" customHeight="1">
      <c r="A241" s="430"/>
      <c r="B241" s="493"/>
      <c r="C241" s="446" t="s">
        <v>488</v>
      </c>
      <c r="D241" s="446" t="s">
        <v>417</v>
      </c>
      <c r="E241" s="446" t="s">
        <v>597</v>
      </c>
      <c r="F241" s="446" t="s">
        <v>106</v>
      </c>
      <c r="G241" s="446" t="s">
        <v>106</v>
      </c>
      <c r="H241" s="451"/>
      <c r="I241" s="446" t="s">
        <v>91</v>
      </c>
      <c r="J241" s="494">
        <v>52495432</v>
      </c>
      <c r="K241" s="446" t="s">
        <v>106</v>
      </c>
      <c r="L241" s="451"/>
      <c r="M241" s="451"/>
      <c r="N241" s="451"/>
      <c r="O241" s="446" t="s">
        <v>99</v>
      </c>
      <c r="P241" s="431"/>
      <c r="Q241" s="431"/>
      <c r="R241" s="431"/>
      <c r="S241" s="431"/>
      <c r="T241" s="431"/>
      <c r="U241" s="431"/>
      <c r="V241" s="431"/>
      <c r="W241" s="431"/>
      <c r="X241" s="431"/>
      <c r="Y241" s="431"/>
      <c r="Z241" s="431"/>
      <c r="AA241" s="431"/>
      <c r="AB241" s="431"/>
      <c r="AC241" s="431"/>
      <c r="AD241" s="431"/>
      <c r="AE241" s="431"/>
      <c r="AF241" s="431"/>
      <c r="AG241" s="431"/>
      <c r="AH241" s="431"/>
      <c r="AI241" s="432"/>
    </row>
    <row r="242" spans="1:35" ht="14.85" customHeight="1">
      <c r="A242" s="430"/>
      <c r="B242" s="490"/>
      <c r="C242" s="443" t="s">
        <v>488</v>
      </c>
      <c r="D242" s="443" t="s">
        <v>417</v>
      </c>
      <c r="E242" s="443" t="s">
        <v>638</v>
      </c>
      <c r="F242" s="443" t="s">
        <v>106</v>
      </c>
      <c r="G242" s="443" t="s">
        <v>106</v>
      </c>
      <c r="H242" s="450"/>
      <c r="I242" s="443" t="s">
        <v>91</v>
      </c>
      <c r="J242" s="491">
        <v>771266818</v>
      </c>
      <c r="K242" s="443" t="s">
        <v>106</v>
      </c>
      <c r="L242" s="450"/>
      <c r="M242" s="450"/>
      <c r="N242" s="450"/>
      <c r="O242" s="443" t="s">
        <v>99</v>
      </c>
      <c r="P242" s="431"/>
      <c r="Q242" s="431"/>
      <c r="R242" s="431"/>
      <c r="S242" s="431"/>
      <c r="T242" s="431"/>
      <c r="U242" s="431"/>
      <c r="V242" s="431"/>
      <c r="W242" s="431"/>
      <c r="X242" s="431"/>
      <c r="Y242" s="431"/>
      <c r="Z242" s="431"/>
      <c r="AA242" s="431"/>
      <c r="AB242" s="431"/>
      <c r="AC242" s="431"/>
      <c r="AD242" s="431"/>
      <c r="AE242" s="431"/>
      <c r="AF242" s="431"/>
      <c r="AG242" s="431"/>
      <c r="AH242" s="431"/>
      <c r="AI242" s="432"/>
    </row>
    <row r="243" spans="1:35" ht="14.85" customHeight="1">
      <c r="A243" s="430"/>
      <c r="B243" s="493"/>
      <c r="C243" s="446" t="s">
        <v>488</v>
      </c>
      <c r="D243" s="446" t="s">
        <v>417</v>
      </c>
      <c r="E243" s="446" t="s">
        <v>595</v>
      </c>
      <c r="F243" s="446" t="s">
        <v>106</v>
      </c>
      <c r="G243" s="446" t="s">
        <v>106</v>
      </c>
      <c r="H243" s="451"/>
      <c r="I243" s="446" t="s">
        <v>91</v>
      </c>
      <c r="J243" s="494">
        <v>246364625</v>
      </c>
      <c r="K243" s="446" t="s">
        <v>106</v>
      </c>
      <c r="L243" s="451"/>
      <c r="M243" s="451"/>
      <c r="N243" s="451"/>
      <c r="O243" s="446" t="s">
        <v>99</v>
      </c>
      <c r="P243" s="431"/>
      <c r="Q243" s="431"/>
      <c r="R243" s="431"/>
      <c r="S243" s="431"/>
      <c r="T243" s="431"/>
      <c r="U243" s="431"/>
      <c r="V243" s="431"/>
      <c r="W243" s="431"/>
      <c r="X243" s="431"/>
      <c r="Y243" s="431"/>
      <c r="Z243" s="431"/>
      <c r="AA243" s="431"/>
      <c r="AB243" s="431"/>
      <c r="AC243" s="431"/>
      <c r="AD243" s="431"/>
      <c r="AE243" s="431"/>
      <c r="AF243" s="431"/>
      <c r="AG243" s="431"/>
      <c r="AH243" s="431"/>
      <c r="AI243" s="432"/>
    </row>
    <row r="244" spans="1:35" ht="14.85" customHeight="1">
      <c r="A244" s="430"/>
      <c r="B244" s="490"/>
      <c r="C244" s="443" t="s">
        <v>490</v>
      </c>
      <c r="D244" s="443" t="s">
        <v>413</v>
      </c>
      <c r="E244" s="443" t="s">
        <v>640</v>
      </c>
      <c r="F244" s="443" t="s">
        <v>106</v>
      </c>
      <c r="G244" s="443" t="s">
        <v>106</v>
      </c>
      <c r="H244" s="450"/>
      <c r="I244" s="443" t="s">
        <v>91</v>
      </c>
      <c r="J244" s="491">
        <v>796729309</v>
      </c>
      <c r="K244" s="443" t="s">
        <v>106</v>
      </c>
      <c r="L244" s="450"/>
      <c r="M244" s="450"/>
      <c r="N244" s="450"/>
      <c r="O244" s="443" t="s">
        <v>99</v>
      </c>
      <c r="P244" s="431"/>
      <c r="Q244" s="431"/>
      <c r="R244" s="431"/>
      <c r="S244" s="431"/>
      <c r="T244" s="431"/>
      <c r="U244" s="431"/>
      <c r="V244" s="431"/>
      <c r="W244" s="431"/>
      <c r="X244" s="431"/>
      <c r="Y244" s="431"/>
      <c r="Z244" s="431"/>
      <c r="AA244" s="431"/>
      <c r="AB244" s="431"/>
      <c r="AC244" s="431"/>
      <c r="AD244" s="431"/>
      <c r="AE244" s="431"/>
      <c r="AF244" s="431"/>
      <c r="AG244" s="431"/>
      <c r="AH244" s="431"/>
      <c r="AI244" s="432"/>
    </row>
    <row r="245" spans="1:35" ht="14.85" customHeight="1">
      <c r="A245" s="430"/>
      <c r="B245" s="493"/>
      <c r="C245" s="446" t="s">
        <v>490</v>
      </c>
      <c r="D245" s="446" t="s">
        <v>413</v>
      </c>
      <c r="E245" s="446" t="s">
        <v>642</v>
      </c>
      <c r="F245" s="446" t="s">
        <v>106</v>
      </c>
      <c r="G245" s="446" t="s">
        <v>106</v>
      </c>
      <c r="H245" s="451"/>
      <c r="I245" s="446" t="s">
        <v>91</v>
      </c>
      <c r="J245" s="494">
        <v>22300000</v>
      </c>
      <c r="K245" s="446" t="s">
        <v>106</v>
      </c>
      <c r="L245" s="451"/>
      <c r="M245" s="451"/>
      <c r="N245" s="451"/>
      <c r="O245" s="446" t="s">
        <v>99</v>
      </c>
      <c r="P245" s="431"/>
      <c r="Q245" s="431"/>
      <c r="R245" s="431"/>
      <c r="S245" s="431"/>
      <c r="T245" s="431"/>
      <c r="U245" s="431"/>
      <c r="V245" s="431"/>
      <c r="W245" s="431"/>
      <c r="X245" s="431"/>
      <c r="Y245" s="431"/>
      <c r="Z245" s="431"/>
      <c r="AA245" s="431"/>
      <c r="AB245" s="431"/>
      <c r="AC245" s="431"/>
      <c r="AD245" s="431"/>
      <c r="AE245" s="431"/>
      <c r="AF245" s="431"/>
      <c r="AG245" s="431"/>
      <c r="AH245" s="431"/>
      <c r="AI245" s="432"/>
    </row>
    <row r="246" spans="1:35" ht="14.85" customHeight="1">
      <c r="A246" s="430"/>
      <c r="B246" s="490"/>
      <c r="C246" s="443" t="s">
        <v>490</v>
      </c>
      <c r="D246" s="443" t="s">
        <v>413</v>
      </c>
      <c r="E246" s="443" t="s">
        <v>641</v>
      </c>
      <c r="F246" s="443" t="s">
        <v>106</v>
      </c>
      <c r="G246" s="443" t="s">
        <v>106</v>
      </c>
      <c r="H246" s="450"/>
      <c r="I246" s="443" t="s">
        <v>91</v>
      </c>
      <c r="J246" s="491">
        <v>112240240</v>
      </c>
      <c r="K246" s="443" t="s">
        <v>106</v>
      </c>
      <c r="L246" s="450"/>
      <c r="M246" s="450"/>
      <c r="N246" s="450"/>
      <c r="O246" s="443" t="s">
        <v>99</v>
      </c>
      <c r="P246" s="431"/>
      <c r="Q246" s="431"/>
      <c r="R246" s="431"/>
      <c r="S246" s="431"/>
      <c r="T246" s="431"/>
      <c r="U246" s="431"/>
      <c r="V246" s="431"/>
      <c r="W246" s="431"/>
      <c r="X246" s="431"/>
      <c r="Y246" s="431"/>
      <c r="Z246" s="431"/>
      <c r="AA246" s="431"/>
      <c r="AB246" s="431"/>
      <c r="AC246" s="431"/>
      <c r="AD246" s="431"/>
      <c r="AE246" s="431"/>
      <c r="AF246" s="431"/>
      <c r="AG246" s="431"/>
      <c r="AH246" s="431"/>
      <c r="AI246" s="432"/>
    </row>
    <row r="247" spans="1:35" ht="14.85" customHeight="1">
      <c r="A247" s="430"/>
      <c r="B247" s="493"/>
      <c r="C247" s="446" t="s">
        <v>490</v>
      </c>
      <c r="D247" s="446" t="s">
        <v>413</v>
      </c>
      <c r="E247" s="446" t="s">
        <v>643</v>
      </c>
      <c r="F247" s="446" t="s">
        <v>106</v>
      </c>
      <c r="G247" s="446" t="s">
        <v>106</v>
      </c>
      <c r="H247" s="451"/>
      <c r="I247" s="446" t="s">
        <v>91</v>
      </c>
      <c r="J247" s="494">
        <v>2750000</v>
      </c>
      <c r="K247" s="446" t="s">
        <v>106</v>
      </c>
      <c r="L247" s="451"/>
      <c r="M247" s="451"/>
      <c r="N247" s="451"/>
      <c r="O247" s="446" t="s">
        <v>99</v>
      </c>
      <c r="P247" s="431"/>
      <c r="Q247" s="431"/>
      <c r="R247" s="431"/>
      <c r="S247" s="431"/>
      <c r="T247" s="431"/>
      <c r="U247" s="431"/>
      <c r="V247" s="431"/>
      <c r="W247" s="431"/>
      <c r="X247" s="431"/>
      <c r="Y247" s="431"/>
      <c r="Z247" s="431"/>
      <c r="AA247" s="431"/>
      <c r="AB247" s="431"/>
      <c r="AC247" s="431"/>
      <c r="AD247" s="431"/>
      <c r="AE247" s="431"/>
      <c r="AF247" s="431"/>
      <c r="AG247" s="431"/>
      <c r="AH247" s="431"/>
      <c r="AI247" s="432"/>
    </row>
    <row r="248" spans="1:35" ht="14.85" customHeight="1">
      <c r="A248" s="430"/>
      <c r="B248" s="490"/>
      <c r="C248" s="443" t="s">
        <v>490</v>
      </c>
      <c r="D248" s="443" t="s">
        <v>416</v>
      </c>
      <c r="E248" s="443" t="s">
        <v>613</v>
      </c>
      <c r="F248" s="443" t="s">
        <v>106</v>
      </c>
      <c r="G248" s="443" t="s">
        <v>106</v>
      </c>
      <c r="H248" s="450"/>
      <c r="I248" s="443" t="s">
        <v>91</v>
      </c>
      <c r="J248" s="491">
        <v>10490628</v>
      </c>
      <c r="K248" s="443" t="s">
        <v>106</v>
      </c>
      <c r="L248" s="450"/>
      <c r="M248" s="450"/>
      <c r="N248" s="450"/>
      <c r="O248" s="443" t="s">
        <v>99</v>
      </c>
      <c r="P248" s="431"/>
      <c r="Q248" s="431"/>
      <c r="R248" s="431"/>
      <c r="S248" s="431"/>
      <c r="T248" s="431"/>
      <c r="U248" s="431"/>
      <c r="V248" s="431"/>
      <c r="W248" s="431"/>
      <c r="X248" s="431"/>
      <c r="Y248" s="431"/>
      <c r="Z248" s="431"/>
      <c r="AA248" s="431"/>
      <c r="AB248" s="431"/>
      <c r="AC248" s="431"/>
      <c r="AD248" s="431"/>
      <c r="AE248" s="431"/>
      <c r="AF248" s="431"/>
      <c r="AG248" s="431"/>
      <c r="AH248" s="431"/>
      <c r="AI248" s="432"/>
    </row>
    <row r="249" spans="1:35" ht="14.85" customHeight="1">
      <c r="A249" s="430"/>
      <c r="B249" s="493"/>
      <c r="C249" s="446" t="s">
        <v>490</v>
      </c>
      <c r="D249" s="446" t="s">
        <v>416</v>
      </c>
      <c r="E249" s="446" t="s">
        <v>618</v>
      </c>
      <c r="F249" s="446" t="s">
        <v>106</v>
      </c>
      <c r="G249" s="446" t="s">
        <v>106</v>
      </c>
      <c r="H249" s="451"/>
      <c r="I249" s="446" t="s">
        <v>91</v>
      </c>
      <c r="J249" s="494">
        <v>383292190</v>
      </c>
      <c r="K249" s="446" t="s">
        <v>106</v>
      </c>
      <c r="L249" s="451"/>
      <c r="M249" s="451"/>
      <c r="N249" s="451"/>
      <c r="O249" s="446" t="s">
        <v>99</v>
      </c>
      <c r="P249" s="431"/>
      <c r="Q249" s="431"/>
      <c r="R249" s="431"/>
      <c r="S249" s="431"/>
      <c r="T249" s="431"/>
      <c r="U249" s="431"/>
      <c r="V249" s="431"/>
      <c r="W249" s="431"/>
      <c r="X249" s="431"/>
      <c r="Y249" s="431"/>
      <c r="Z249" s="431"/>
      <c r="AA249" s="431"/>
      <c r="AB249" s="431"/>
      <c r="AC249" s="431"/>
      <c r="AD249" s="431"/>
      <c r="AE249" s="431"/>
      <c r="AF249" s="431"/>
      <c r="AG249" s="431"/>
      <c r="AH249" s="431"/>
      <c r="AI249" s="432"/>
    </row>
    <row r="250" spans="1:35" ht="14.85" customHeight="1">
      <c r="A250" s="430"/>
      <c r="B250" s="490"/>
      <c r="C250" s="443" t="s">
        <v>490</v>
      </c>
      <c r="D250" s="443" t="s">
        <v>416</v>
      </c>
      <c r="E250" s="443" t="s">
        <v>620</v>
      </c>
      <c r="F250" s="443" t="s">
        <v>106</v>
      </c>
      <c r="G250" s="443" t="s">
        <v>106</v>
      </c>
      <c r="H250" s="450"/>
      <c r="I250" s="443" t="s">
        <v>91</v>
      </c>
      <c r="J250" s="491">
        <v>1416665</v>
      </c>
      <c r="K250" s="443" t="s">
        <v>106</v>
      </c>
      <c r="L250" s="450"/>
      <c r="M250" s="450"/>
      <c r="N250" s="450"/>
      <c r="O250" s="443" t="s">
        <v>99</v>
      </c>
      <c r="P250" s="431"/>
      <c r="Q250" s="431"/>
      <c r="R250" s="431"/>
      <c r="S250" s="431"/>
      <c r="T250" s="431"/>
      <c r="U250" s="431"/>
      <c r="V250" s="431"/>
      <c r="W250" s="431"/>
      <c r="X250" s="431"/>
      <c r="Y250" s="431"/>
      <c r="Z250" s="431"/>
      <c r="AA250" s="431"/>
      <c r="AB250" s="431"/>
      <c r="AC250" s="431"/>
      <c r="AD250" s="431"/>
      <c r="AE250" s="431"/>
      <c r="AF250" s="431"/>
      <c r="AG250" s="431"/>
      <c r="AH250" s="431"/>
      <c r="AI250" s="432"/>
    </row>
    <row r="251" spans="1:35" ht="14.85" customHeight="1">
      <c r="A251" s="430"/>
      <c r="B251" s="493"/>
      <c r="C251" s="446" t="s">
        <v>490</v>
      </c>
      <c r="D251" s="446" t="s">
        <v>416</v>
      </c>
      <c r="E251" s="446" t="s">
        <v>616</v>
      </c>
      <c r="F251" s="446" t="s">
        <v>106</v>
      </c>
      <c r="G251" s="446" t="s">
        <v>106</v>
      </c>
      <c r="H251" s="451"/>
      <c r="I251" s="446" t="s">
        <v>91</v>
      </c>
      <c r="J251" s="494">
        <v>1517675</v>
      </c>
      <c r="K251" s="446" t="s">
        <v>106</v>
      </c>
      <c r="L251" s="451"/>
      <c r="M251" s="451"/>
      <c r="N251" s="451"/>
      <c r="O251" s="446" t="s">
        <v>99</v>
      </c>
      <c r="P251" s="431"/>
      <c r="Q251" s="431"/>
      <c r="R251" s="431"/>
      <c r="S251" s="431"/>
      <c r="T251" s="431"/>
      <c r="U251" s="431"/>
      <c r="V251" s="431"/>
      <c r="W251" s="431"/>
      <c r="X251" s="431"/>
      <c r="Y251" s="431"/>
      <c r="Z251" s="431"/>
      <c r="AA251" s="431"/>
      <c r="AB251" s="431"/>
      <c r="AC251" s="431"/>
      <c r="AD251" s="431"/>
      <c r="AE251" s="431"/>
      <c r="AF251" s="431"/>
      <c r="AG251" s="431"/>
      <c r="AH251" s="431"/>
      <c r="AI251" s="432"/>
    </row>
    <row r="252" spans="1:35" ht="14.85" customHeight="1">
      <c r="A252" s="430"/>
      <c r="B252" s="490"/>
      <c r="C252" s="443" t="s">
        <v>490</v>
      </c>
      <c r="D252" s="443" t="s">
        <v>416</v>
      </c>
      <c r="E252" s="443" t="s">
        <v>607</v>
      </c>
      <c r="F252" s="443" t="s">
        <v>106</v>
      </c>
      <c r="G252" s="443" t="s">
        <v>106</v>
      </c>
      <c r="H252" s="450"/>
      <c r="I252" s="443" t="s">
        <v>91</v>
      </c>
      <c r="J252" s="491">
        <v>30767545</v>
      </c>
      <c r="K252" s="443" t="s">
        <v>106</v>
      </c>
      <c r="L252" s="450"/>
      <c r="M252" s="450"/>
      <c r="N252" s="450"/>
      <c r="O252" s="443" t="s">
        <v>99</v>
      </c>
      <c r="P252" s="431"/>
      <c r="Q252" s="431"/>
      <c r="R252" s="431"/>
      <c r="S252" s="431"/>
      <c r="T252" s="431"/>
      <c r="U252" s="431"/>
      <c r="V252" s="431"/>
      <c r="W252" s="431"/>
      <c r="X252" s="431"/>
      <c r="Y252" s="431"/>
      <c r="Z252" s="431"/>
      <c r="AA252" s="431"/>
      <c r="AB252" s="431"/>
      <c r="AC252" s="431"/>
      <c r="AD252" s="431"/>
      <c r="AE252" s="431"/>
      <c r="AF252" s="431"/>
      <c r="AG252" s="431"/>
      <c r="AH252" s="431"/>
      <c r="AI252" s="432"/>
    </row>
    <row r="253" spans="1:35" ht="14.85" customHeight="1">
      <c r="A253" s="430"/>
      <c r="B253" s="493"/>
      <c r="C253" s="446" t="s">
        <v>490</v>
      </c>
      <c r="D253" s="446" t="s">
        <v>416</v>
      </c>
      <c r="E253" s="446" t="s">
        <v>621</v>
      </c>
      <c r="F253" s="446" t="s">
        <v>106</v>
      </c>
      <c r="G253" s="446" t="s">
        <v>106</v>
      </c>
      <c r="H253" s="451"/>
      <c r="I253" s="446" t="s">
        <v>91</v>
      </c>
      <c r="J253" s="494">
        <v>10792400</v>
      </c>
      <c r="K253" s="446" t="s">
        <v>106</v>
      </c>
      <c r="L253" s="451"/>
      <c r="M253" s="451"/>
      <c r="N253" s="451"/>
      <c r="O253" s="446" t="s">
        <v>99</v>
      </c>
      <c r="P253" s="431"/>
      <c r="Q253" s="431"/>
      <c r="R253" s="431"/>
      <c r="S253" s="431"/>
      <c r="T253" s="431"/>
      <c r="U253" s="431"/>
      <c r="V253" s="431"/>
      <c r="W253" s="431"/>
      <c r="X253" s="431"/>
      <c r="Y253" s="431"/>
      <c r="Z253" s="431"/>
      <c r="AA253" s="431"/>
      <c r="AB253" s="431"/>
      <c r="AC253" s="431"/>
      <c r="AD253" s="431"/>
      <c r="AE253" s="431"/>
      <c r="AF253" s="431"/>
      <c r="AG253" s="431"/>
      <c r="AH253" s="431"/>
      <c r="AI253" s="432"/>
    </row>
    <row r="254" spans="1:35" ht="14.85" customHeight="1">
      <c r="A254" s="430"/>
      <c r="B254" s="490"/>
      <c r="C254" s="443" t="s">
        <v>490</v>
      </c>
      <c r="D254" s="443" t="s">
        <v>416</v>
      </c>
      <c r="E254" s="443" t="s">
        <v>623</v>
      </c>
      <c r="F254" s="443" t="s">
        <v>106</v>
      </c>
      <c r="G254" s="443" t="s">
        <v>106</v>
      </c>
      <c r="H254" s="450"/>
      <c r="I254" s="443" t="s">
        <v>91</v>
      </c>
      <c r="J254" s="491">
        <v>11900000</v>
      </c>
      <c r="K254" s="443" t="s">
        <v>106</v>
      </c>
      <c r="L254" s="450"/>
      <c r="M254" s="450"/>
      <c r="N254" s="450"/>
      <c r="O254" s="443" t="s">
        <v>99</v>
      </c>
      <c r="P254" s="431"/>
      <c r="Q254" s="431"/>
      <c r="R254" s="431"/>
      <c r="S254" s="431"/>
      <c r="T254" s="431"/>
      <c r="U254" s="431"/>
      <c r="V254" s="431"/>
      <c r="W254" s="431"/>
      <c r="X254" s="431"/>
      <c r="Y254" s="431"/>
      <c r="Z254" s="431"/>
      <c r="AA254" s="431"/>
      <c r="AB254" s="431"/>
      <c r="AC254" s="431"/>
      <c r="AD254" s="431"/>
      <c r="AE254" s="431"/>
      <c r="AF254" s="431"/>
      <c r="AG254" s="431"/>
      <c r="AH254" s="431"/>
      <c r="AI254" s="432"/>
    </row>
    <row r="255" spans="1:35" ht="14.85" customHeight="1">
      <c r="A255" s="430"/>
      <c r="B255" s="493"/>
      <c r="C255" s="446" t="s">
        <v>490</v>
      </c>
      <c r="D255" s="446" t="s">
        <v>417</v>
      </c>
      <c r="E255" s="446" t="s">
        <v>596</v>
      </c>
      <c r="F255" s="446" t="s">
        <v>106</v>
      </c>
      <c r="G255" s="446" t="s">
        <v>106</v>
      </c>
      <c r="H255" s="451"/>
      <c r="I255" s="446" t="s">
        <v>91</v>
      </c>
      <c r="J255" s="494">
        <v>237512261</v>
      </c>
      <c r="K255" s="446" t="s">
        <v>106</v>
      </c>
      <c r="L255" s="451"/>
      <c r="M255" s="451"/>
      <c r="N255" s="451"/>
      <c r="O255" s="446" t="s">
        <v>99</v>
      </c>
      <c r="P255" s="431"/>
      <c r="Q255" s="431"/>
      <c r="R255" s="431"/>
      <c r="S255" s="431"/>
      <c r="T255" s="431"/>
      <c r="U255" s="431"/>
      <c r="V255" s="431"/>
      <c r="W255" s="431"/>
      <c r="X255" s="431"/>
      <c r="Y255" s="431"/>
      <c r="Z255" s="431"/>
      <c r="AA255" s="431"/>
      <c r="AB255" s="431"/>
      <c r="AC255" s="431"/>
      <c r="AD255" s="431"/>
      <c r="AE255" s="431"/>
      <c r="AF255" s="431"/>
      <c r="AG255" s="431"/>
      <c r="AH255" s="431"/>
      <c r="AI255" s="432"/>
    </row>
    <row r="256" spans="1:35" ht="14.85" customHeight="1">
      <c r="A256" s="430"/>
      <c r="B256" s="490"/>
      <c r="C256" s="443" t="s">
        <v>490</v>
      </c>
      <c r="D256" s="443" t="s">
        <v>417</v>
      </c>
      <c r="E256" s="443" t="s">
        <v>597</v>
      </c>
      <c r="F256" s="443" t="s">
        <v>106</v>
      </c>
      <c r="G256" s="443" t="s">
        <v>106</v>
      </c>
      <c r="H256" s="450"/>
      <c r="I256" s="443" t="s">
        <v>91</v>
      </c>
      <c r="J256" s="491">
        <v>288514918</v>
      </c>
      <c r="K256" s="443" t="s">
        <v>106</v>
      </c>
      <c r="L256" s="450"/>
      <c r="M256" s="450"/>
      <c r="N256" s="450"/>
      <c r="O256" s="443" t="s">
        <v>99</v>
      </c>
      <c r="P256" s="431"/>
      <c r="Q256" s="431"/>
      <c r="R256" s="431"/>
      <c r="S256" s="431"/>
      <c r="T256" s="431"/>
      <c r="U256" s="431"/>
      <c r="V256" s="431"/>
      <c r="W256" s="431"/>
      <c r="X256" s="431"/>
      <c r="Y256" s="431"/>
      <c r="Z256" s="431"/>
      <c r="AA256" s="431"/>
      <c r="AB256" s="431"/>
      <c r="AC256" s="431"/>
      <c r="AD256" s="431"/>
      <c r="AE256" s="431"/>
      <c r="AF256" s="431"/>
      <c r="AG256" s="431"/>
      <c r="AH256" s="431"/>
      <c r="AI256" s="432"/>
    </row>
    <row r="257" spans="1:35" ht="14.85" customHeight="1">
      <c r="A257" s="430"/>
      <c r="B257" s="493"/>
      <c r="C257" s="446" t="s">
        <v>490</v>
      </c>
      <c r="D257" s="446" t="s">
        <v>417</v>
      </c>
      <c r="E257" s="446" t="s">
        <v>598</v>
      </c>
      <c r="F257" s="446" t="s">
        <v>106</v>
      </c>
      <c r="G257" s="446" t="s">
        <v>106</v>
      </c>
      <c r="H257" s="451"/>
      <c r="I257" s="446" t="s">
        <v>91</v>
      </c>
      <c r="J257" s="494">
        <v>860969</v>
      </c>
      <c r="K257" s="446" t="s">
        <v>106</v>
      </c>
      <c r="L257" s="451"/>
      <c r="M257" s="451"/>
      <c r="N257" s="451"/>
      <c r="O257" s="446" t="s">
        <v>99</v>
      </c>
      <c r="P257" s="431"/>
      <c r="Q257" s="431"/>
      <c r="R257" s="431"/>
      <c r="S257" s="431"/>
      <c r="T257" s="431"/>
      <c r="U257" s="431"/>
      <c r="V257" s="431"/>
      <c r="W257" s="431"/>
      <c r="X257" s="431"/>
      <c r="Y257" s="431"/>
      <c r="Z257" s="431"/>
      <c r="AA257" s="431"/>
      <c r="AB257" s="431"/>
      <c r="AC257" s="431"/>
      <c r="AD257" s="431"/>
      <c r="AE257" s="431"/>
      <c r="AF257" s="431"/>
      <c r="AG257" s="431"/>
      <c r="AH257" s="431"/>
      <c r="AI257" s="432"/>
    </row>
    <row r="258" spans="1:35" ht="14.85" customHeight="1">
      <c r="A258" s="430"/>
      <c r="B258" s="490"/>
      <c r="C258" s="443" t="s">
        <v>490</v>
      </c>
      <c r="D258" s="443" t="s">
        <v>417</v>
      </c>
      <c r="E258" s="443" t="s">
        <v>638</v>
      </c>
      <c r="F258" s="443" t="s">
        <v>106</v>
      </c>
      <c r="G258" s="443" t="s">
        <v>106</v>
      </c>
      <c r="H258" s="450"/>
      <c r="I258" s="443" t="s">
        <v>91</v>
      </c>
      <c r="J258" s="491">
        <v>581834648</v>
      </c>
      <c r="K258" s="443" t="s">
        <v>106</v>
      </c>
      <c r="L258" s="450"/>
      <c r="M258" s="450"/>
      <c r="N258" s="450"/>
      <c r="O258" s="443" t="s">
        <v>99</v>
      </c>
      <c r="P258" s="431"/>
      <c r="Q258" s="431"/>
      <c r="R258" s="431"/>
      <c r="S258" s="431"/>
      <c r="T258" s="431"/>
      <c r="U258" s="431"/>
      <c r="V258" s="431"/>
      <c r="W258" s="431"/>
      <c r="X258" s="431"/>
      <c r="Y258" s="431"/>
      <c r="Z258" s="431"/>
      <c r="AA258" s="431"/>
      <c r="AB258" s="431"/>
      <c r="AC258" s="431"/>
      <c r="AD258" s="431"/>
      <c r="AE258" s="431"/>
      <c r="AF258" s="431"/>
      <c r="AG258" s="431"/>
      <c r="AH258" s="431"/>
      <c r="AI258" s="432"/>
    </row>
    <row r="259" spans="1:35" ht="14.85" customHeight="1">
      <c r="A259" s="430"/>
      <c r="B259" s="493"/>
      <c r="C259" s="446" t="s">
        <v>490</v>
      </c>
      <c r="D259" s="446" t="s">
        <v>417</v>
      </c>
      <c r="E259" s="446" t="s">
        <v>595</v>
      </c>
      <c r="F259" s="446" t="s">
        <v>106</v>
      </c>
      <c r="G259" s="446" t="s">
        <v>106</v>
      </c>
      <c r="H259" s="451"/>
      <c r="I259" s="446" t="s">
        <v>91</v>
      </c>
      <c r="J259" s="494">
        <v>339097409</v>
      </c>
      <c r="K259" s="446" t="s">
        <v>106</v>
      </c>
      <c r="L259" s="451"/>
      <c r="M259" s="451"/>
      <c r="N259" s="451"/>
      <c r="O259" s="446" t="s">
        <v>99</v>
      </c>
      <c r="P259" s="431"/>
      <c r="Q259" s="431"/>
      <c r="R259" s="431"/>
      <c r="S259" s="431"/>
      <c r="T259" s="431"/>
      <c r="U259" s="431"/>
      <c r="V259" s="431"/>
      <c r="W259" s="431"/>
      <c r="X259" s="431"/>
      <c r="Y259" s="431"/>
      <c r="Z259" s="431"/>
      <c r="AA259" s="431"/>
      <c r="AB259" s="431"/>
      <c r="AC259" s="431"/>
      <c r="AD259" s="431"/>
      <c r="AE259" s="431"/>
      <c r="AF259" s="431"/>
      <c r="AG259" s="431"/>
      <c r="AH259" s="431"/>
      <c r="AI259" s="432"/>
    </row>
    <row r="260" spans="1:35" ht="14.85" customHeight="1">
      <c r="A260" s="430"/>
      <c r="B260" s="490"/>
      <c r="C260" s="443" t="s">
        <v>492</v>
      </c>
      <c r="D260" s="443" t="s">
        <v>413</v>
      </c>
      <c r="E260" s="443" t="s">
        <v>640</v>
      </c>
      <c r="F260" s="443" t="s">
        <v>106</v>
      </c>
      <c r="G260" s="443" t="s">
        <v>106</v>
      </c>
      <c r="H260" s="450"/>
      <c r="I260" s="443" t="s">
        <v>91</v>
      </c>
      <c r="J260" s="491">
        <v>282344151</v>
      </c>
      <c r="K260" s="443" t="s">
        <v>106</v>
      </c>
      <c r="L260" s="450"/>
      <c r="M260" s="450"/>
      <c r="N260" s="450"/>
      <c r="O260" s="443" t="s">
        <v>99</v>
      </c>
      <c r="P260" s="431"/>
      <c r="Q260" s="431"/>
      <c r="R260" s="431"/>
      <c r="S260" s="431"/>
      <c r="T260" s="431"/>
      <c r="U260" s="431"/>
      <c r="V260" s="431"/>
      <c r="W260" s="431"/>
      <c r="X260" s="431"/>
      <c r="Y260" s="431"/>
      <c r="Z260" s="431"/>
      <c r="AA260" s="431"/>
      <c r="AB260" s="431"/>
      <c r="AC260" s="431"/>
      <c r="AD260" s="431"/>
      <c r="AE260" s="431"/>
      <c r="AF260" s="431"/>
      <c r="AG260" s="431"/>
      <c r="AH260" s="431"/>
      <c r="AI260" s="432"/>
    </row>
    <row r="261" spans="1:35" ht="14.85" customHeight="1">
      <c r="A261" s="430"/>
      <c r="B261" s="493"/>
      <c r="C261" s="446" t="s">
        <v>492</v>
      </c>
      <c r="D261" s="446" t="s">
        <v>413</v>
      </c>
      <c r="E261" s="446" t="s">
        <v>642</v>
      </c>
      <c r="F261" s="446" t="s">
        <v>106</v>
      </c>
      <c r="G261" s="446" t="s">
        <v>106</v>
      </c>
      <c r="H261" s="451"/>
      <c r="I261" s="446" t="s">
        <v>91</v>
      </c>
      <c r="J261" s="494">
        <v>17925000</v>
      </c>
      <c r="K261" s="446" t="s">
        <v>106</v>
      </c>
      <c r="L261" s="451"/>
      <c r="M261" s="451"/>
      <c r="N261" s="451"/>
      <c r="O261" s="446" t="s">
        <v>99</v>
      </c>
      <c r="P261" s="431"/>
      <c r="Q261" s="431"/>
      <c r="R261" s="431"/>
      <c r="S261" s="431"/>
      <c r="T261" s="431"/>
      <c r="U261" s="431"/>
      <c r="V261" s="431"/>
      <c r="W261" s="431"/>
      <c r="X261" s="431"/>
      <c r="Y261" s="431"/>
      <c r="Z261" s="431"/>
      <c r="AA261" s="431"/>
      <c r="AB261" s="431"/>
      <c r="AC261" s="431"/>
      <c r="AD261" s="431"/>
      <c r="AE261" s="431"/>
      <c r="AF261" s="431"/>
      <c r="AG261" s="431"/>
      <c r="AH261" s="431"/>
      <c r="AI261" s="432"/>
    </row>
    <row r="262" spans="1:35" ht="14.85" customHeight="1">
      <c r="A262" s="430"/>
      <c r="B262" s="490"/>
      <c r="C262" s="443" t="s">
        <v>492</v>
      </c>
      <c r="D262" s="443" t="s">
        <v>413</v>
      </c>
      <c r="E262" s="443" t="s">
        <v>641</v>
      </c>
      <c r="F262" s="443" t="s">
        <v>106</v>
      </c>
      <c r="G262" s="443" t="s">
        <v>106</v>
      </c>
      <c r="H262" s="450"/>
      <c r="I262" s="443" t="s">
        <v>91</v>
      </c>
      <c r="J262" s="491">
        <v>121132338</v>
      </c>
      <c r="K262" s="443" t="s">
        <v>106</v>
      </c>
      <c r="L262" s="450"/>
      <c r="M262" s="450"/>
      <c r="N262" s="450"/>
      <c r="O262" s="443" t="s">
        <v>99</v>
      </c>
      <c r="P262" s="431"/>
      <c r="Q262" s="431"/>
      <c r="R262" s="431"/>
      <c r="S262" s="431"/>
      <c r="T262" s="431"/>
      <c r="U262" s="431"/>
      <c r="V262" s="431"/>
      <c r="W262" s="431"/>
      <c r="X262" s="431"/>
      <c r="Y262" s="431"/>
      <c r="Z262" s="431"/>
      <c r="AA262" s="431"/>
      <c r="AB262" s="431"/>
      <c r="AC262" s="431"/>
      <c r="AD262" s="431"/>
      <c r="AE262" s="431"/>
      <c r="AF262" s="431"/>
      <c r="AG262" s="431"/>
      <c r="AH262" s="431"/>
      <c r="AI262" s="432"/>
    </row>
    <row r="263" spans="1:35" ht="14.85" customHeight="1">
      <c r="A263" s="430"/>
      <c r="B263" s="493"/>
      <c r="C263" s="446" t="s">
        <v>492</v>
      </c>
      <c r="D263" s="446" t="s">
        <v>416</v>
      </c>
      <c r="E263" s="446" t="s">
        <v>612</v>
      </c>
      <c r="F263" s="446" t="s">
        <v>106</v>
      </c>
      <c r="G263" s="446" t="s">
        <v>106</v>
      </c>
      <c r="H263" s="451"/>
      <c r="I263" s="446" t="s">
        <v>91</v>
      </c>
      <c r="J263" s="494">
        <v>163461622</v>
      </c>
      <c r="K263" s="446" t="s">
        <v>106</v>
      </c>
      <c r="L263" s="451"/>
      <c r="M263" s="451"/>
      <c r="N263" s="451"/>
      <c r="O263" s="446" t="s">
        <v>99</v>
      </c>
      <c r="P263" s="431"/>
      <c r="Q263" s="431"/>
      <c r="R263" s="431"/>
      <c r="S263" s="431"/>
      <c r="T263" s="431"/>
      <c r="U263" s="431"/>
      <c r="V263" s="431"/>
      <c r="W263" s="431"/>
      <c r="X263" s="431"/>
      <c r="Y263" s="431"/>
      <c r="Z263" s="431"/>
      <c r="AA263" s="431"/>
      <c r="AB263" s="431"/>
      <c r="AC263" s="431"/>
      <c r="AD263" s="431"/>
      <c r="AE263" s="431"/>
      <c r="AF263" s="431"/>
      <c r="AG263" s="431"/>
      <c r="AH263" s="431"/>
      <c r="AI263" s="432"/>
    </row>
    <row r="264" spans="1:35" ht="14.85" customHeight="1">
      <c r="A264" s="430"/>
      <c r="B264" s="490"/>
      <c r="C264" s="443" t="s">
        <v>492</v>
      </c>
      <c r="D264" s="443" t="s">
        <v>416</v>
      </c>
      <c r="E264" s="443" t="s">
        <v>618</v>
      </c>
      <c r="F264" s="443" t="s">
        <v>106</v>
      </c>
      <c r="G264" s="443" t="s">
        <v>106</v>
      </c>
      <c r="H264" s="450"/>
      <c r="I264" s="443" t="s">
        <v>91</v>
      </c>
      <c r="J264" s="491">
        <v>18688646</v>
      </c>
      <c r="K264" s="443" t="s">
        <v>106</v>
      </c>
      <c r="L264" s="450"/>
      <c r="M264" s="450"/>
      <c r="N264" s="450"/>
      <c r="O264" s="443" t="s">
        <v>99</v>
      </c>
      <c r="P264" s="431"/>
      <c r="Q264" s="431"/>
      <c r="R264" s="431"/>
      <c r="S264" s="431"/>
      <c r="T264" s="431"/>
      <c r="U264" s="431"/>
      <c r="V264" s="431"/>
      <c r="W264" s="431"/>
      <c r="X264" s="431"/>
      <c r="Y264" s="431"/>
      <c r="Z264" s="431"/>
      <c r="AA264" s="431"/>
      <c r="AB264" s="431"/>
      <c r="AC264" s="431"/>
      <c r="AD264" s="431"/>
      <c r="AE264" s="431"/>
      <c r="AF264" s="431"/>
      <c r="AG264" s="431"/>
      <c r="AH264" s="431"/>
      <c r="AI264" s="432"/>
    </row>
    <row r="265" spans="1:35" ht="14.85" customHeight="1">
      <c r="A265" s="430"/>
      <c r="B265" s="493"/>
      <c r="C265" s="446" t="s">
        <v>492</v>
      </c>
      <c r="D265" s="446" t="s">
        <v>416</v>
      </c>
      <c r="E265" s="446" t="s">
        <v>620</v>
      </c>
      <c r="F265" s="446" t="s">
        <v>106</v>
      </c>
      <c r="G265" s="446" t="s">
        <v>106</v>
      </c>
      <c r="H265" s="451"/>
      <c r="I265" s="446" t="s">
        <v>91</v>
      </c>
      <c r="J265" s="494">
        <v>1897600</v>
      </c>
      <c r="K265" s="446" t="s">
        <v>106</v>
      </c>
      <c r="L265" s="451"/>
      <c r="M265" s="451"/>
      <c r="N265" s="451"/>
      <c r="O265" s="446" t="s">
        <v>99</v>
      </c>
      <c r="P265" s="431"/>
      <c r="Q265" s="431"/>
      <c r="R265" s="431"/>
      <c r="S265" s="431"/>
      <c r="T265" s="431"/>
      <c r="U265" s="431"/>
      <c r="V265" s="431"/>
      <c r="W265" s="431"/>
      <c r="X265" s="431"/>
      <c r="Y265" s="431"/>
      <c r="Z265" s="431"/>
      <c r="AA265" s="431"/>
      <c r="AB265" s="431"/>
      <c r="AC265" s="431"/>
      <c r="AD265" s="431"/>
      <c r="AE265" s="431"/>
      <c r="AF265" s="431"/>
      <c r="AG265" s="431"/>
      <c r="AH265" s="431"/>
      <c r="AI265" s="432"/>
    </row>
    <row r="266" spans="1:35" ht="14.85" customHeight="1">
      <c r="A266" s="430"/>
      <c r="B266" s="490"/>
      <c r="C266" s="443" t="s">
        <v>492</v>
      </c>
      <c r="D266" s="443" t="s">
        <v>416</v>
      </c>
      <c r="E266" s="443" t="s">
        <v>606</v>
      </c>
      <c r="F266" s="443" t="s">
        <v>106</v>
      </c>
      <c r="G266" s="443" t="s">
        <v>106</v>
      </c>
      <c r="H266" s="450"/>
      <c r="I266" s="443" t="s">
        <v>91</v>
      </c>
      <c r="J266" s="491">
        <v>9020419</v>
      </c>
      <c r="K266" s="443" t="s">
        <v>106</v>
      </c>
      <c r="L266" s="450"/>
      <c r="M266" s="450"/>
      <c r="N266" s="450"/>
      <c r="O266" s="443" t="s">
        <v>99</v>
      </c>
      <c r="P266" s="431"/>
      <c r="Q266" s="431"/>
      <c r="R266" s="431"/>
      <c r="S266" s="431"/>
      <c r="T266" s="431"/>
      <c r="U266" s="431"/>
      <c r="V266" s="431"/>
      <c r="W266" s="431"/>
      <c r="X266" s="431"/>
      <c r="Y266" s="431"/>
      <c r="Z266" s="431"/>
      <c r="AA266" s="431"/>
      <c r="AB266" s="431"/>
      <c r="AC266" s="431"/>
      <c r="AD266" s="431"/>
      <c r="AE266" s="431"/>
      <c r="AF266" s="431"/>
      <c r="AG266" s="431"/>
      <c r="AH266" s="431"/>
      <c r="AI266" s="432"/>
    </row>
    <row r="267" spans="1:35" ht="14.85" customHeight="1">
      <c r="A267" s="430"/>
      <c r="B267" s="493"/>
      <c r="C267" s="446" t="s">
        <v>492</v>
      </c>
      <c r="D267" s="446" t="s">
        <v>416</v>
      </c>
      <c r="E267" s="446" t="s">
        <v>607</v>
      </c>
      <c r="F267" s="446" t="s">
        <v>106</v>
      </c>
      <c r="G267" s="446" t="s">
        <v>106</v>
      </c>
      <c r="H267" s="451"/>
      <c r="I267" s="446" t="s">
        <v>91</v>
      </c>
      <c r="J267" s="494">
        <v>9706098</v>
      </c>
      <c r="K267" s="446" t="s">
        <v>106</v>
      </c>
      <c r="L267" s="451"/>
      <c r="M267" s="451"/>
      <c r="N267" s="451"/>
      <c r="O267" s="446" t="s">
        <v>99</v>
      </c>
      <c r="P267" s="431"/>
      <c r="Q267" s="431"/>
      <c r="R267" s="431"/>
      <c r="S267" s="431"/>
      <c r="T267" s="431"/>
      <c r="U267" s="431"/>
      <c r="V267" s="431"/>
      <c r="W267" s="431"/>
      <c r="X267" s="431"/>
      <c r="Y267" s="431"/>
      <c r="Z267" s="431"/>
      <c r="AA267" s="431"/>
      <c r="AB267" s="431"/>
      <c r="AC267" s="431"/>
      <c r="AD267" s="431"/>
      <c r="AE267" s="431"/>
      <c r="AF267" s="431"/>
      <c r="AG267" s="431"/>
      <c r="AH267" s="431"/>
      <c r="AI267" s="432"/>
    </row>
    <row r="268" spans="1:35" ht="14.85" customHeight="1">
      <c r="A268" s="430"/>
      <c r="B268" s="490"/>
      <c r="C268" s="443" t="s">
        <v>492</v>
      </c>
      <c r="D268" s="443" t="s">
        <v>416</v>
      </c>
      <c r="E268" s="443" t="s">
        <v>621</v>
      </c>
      <c r="F268" s="443" t="s">
        <v>106</v>
      </c>
      <c r="G268" s="443" t="s">
        <v>106</v>
      </c>
      <c r="H268" s="450"/>
      <c r="I268" s="443" t="s">
        <v>91</v>
      </c>
      <c r="J268" s="491">
        <v>1855000</v>
      </c>
      <c r="K268" s="443" t="s">
        <v>106</v>
      </c>
      <c r="L268" s="450"/>
      <c r="M268" s="450"/>
      <c r="N268" s="450"/>
      <c r="O268" s="443" t="s">
        <v>99</v>
      </c>
      <c r="P268" s="431"/>
      <c r="Q268" s="431"/>
      <c r="R268" s="431"/>
      <c r="S268" s="431"/>
      <c r="T268" s="431"/>
      <c r="U268" s="431"/>
      <c r="V268" s="431"/>
      <c r="W268" s="431"/>
      <c r="X268" s="431"/>
      <c r="Y268" s="431"/>
      <c r="Z268" s="431"/>
      <c r="AA268" s="431"/>
      <c r="AB268" s="431"/>
      <c r="AC268" s="431"/>
      <c r="AD268" s="431"/>
      <c r="AE268" s="431"/>
      <c r="AF268" s="431"/>
      <c r="AG268" s="431"/>
      <c r="AH268" s="431"/>
      <c r="AI268" s="432"/>
    </row>
    <row r="269" spans="1:35" ht="14.85" customHeight="1">
      <c r="A269" s="430"/>
      <c r="B269" s="493"/>
      <c r="C269" s="446" t="s">
        <v>492</v>
      </c>
      <c r="D269" s="446" t="s">
        <v>416</v>
      </c>
      <c r="E269" s="446" t="s">
        <v>615</v>
      </c>
      <c r="F269" s="446" t="s">
        <v>106</v>
      </c>
      <c r="G269" s="446" t="s">
        <v>106</v>
      </c>
      <c r="H269" s="451"/>
      <c r="I269" s="446" t="s">
        <v>91</v>
      </c>
      <c r="J269" s="494">
        <v>118428786</v>
      </c>
      <c r="K269" s="446" t="s">
        <v>106</v>
      </c>
      <c r="L269" s="451"/>
      <c r="M269" s="451"/>
      <c r="N269" s="451"/>
      <c r="O269" s="446" t="s">
        <v>99</v>
      </c>
      <c r="P269" s="431"/>
      <c r="Q269" s="431"/>
      <c r="R269" s="431"/>
      <c r="S269" s="431"/>
      <c r="T269" s="431"/>
      <c r="U269" s="431"/>
      <c r="V269" s="431"/>
      <c r="W269" s="431"/>
      <c r="X269" s="431"/>
      <c r="Y269" s="431"/>
      <c r="Z269" s="431"/>
      <c r="AA269" s="431"/>
      <c r="AB269" s="431"/>
      <c r="AC269" s="431"/>
      <c r="AD269" s="431"/>
      <c r="AE269" s="431"/>
      <c r="AF269" s="431"/>
      <c r="AG269" s="431"/>
      <c r="AH269" s="431"/>
      <c r="AI269" s="432"/>
    </row>
    <row r="270" spans="1:35" ht="14.85" customHeight="1">
      <c r="A270" s="430"/>
      <c r="B270" s="490"/>
      <c r="C270" s="443" t="s">
        <v>492</v>
      </c>
      <c r="D270" s="443" t="s">
        <v>417</v>
      </c>
      <c r="E270" s="443" t="s">
        <v>596</v>
      </c>
      <c r="F270" s="443" t="s">
        <v>106</v>
      </c>
      <c r="G270" s="443" t="s">
        <v>106</v>
      </c>
      <c r="H270" s="450"/>
      <c r="I270" s="443" t="s">
        <v>91</v>
      </c>
      <c r="J270" s="491">
        <v>46009106</v>
      </c>
      <c r="K270" s="443" t="s">
        <v>106</v>
      </c>
      <c r="L270" s="450"/>
      <c r="M270" s="450"/>
      <c r="N270" s="450"/>
      <c r="O270" s="443" t="s">
        <v>99</v>
      </c>
      <c r="P270" s="431"/>
      <c r="Q270" s="431"/>
      <c r="R270" s="431"/>
      <c r="S270" s="431"/>
      <c r="T270" s="431"/>
      <c r="U270" s="431"/>
      <c r="V270" s="431"/>
      <c r="W270" s="431"/>
      <c r="X270" s="431"/>
      <c r="Y270" s="431"/>
      <c r="Z270" s="431"/>
      <c r="AA270" s="431"/>
      <c r="AB270" s="431"/>
      <c r="AC270" s="431"/>
      <c r="AD270" s="431"/>
      <c r="AE270" s="431"/>
      <c r="AF270" s="431"/>
      <c r="AG270" s="431"/>
      <c r="AH270" s="431"/>
      <c r="AI270" s="432"/>
    </row>
    <row r="271" spans="1:35" ht="14.85" customHeight="1">
      <c r="A271" s="430"/>
      <c r="B271" s="493"/>
      <c r="C271" s="446" t="s">
        <v>492</v>
      </c>
      <c r="D271" s="446" t="s">
        <v>417</v>
      </c>
      <c r="E271" s="446" t="s">
        <v>597</v>
      </c>
      <c r="F271" s="446" t="s">
        <v>106</v>
      </c>
      <c r="G271" s="446" t="s">
        <v>106</v>
      </c>
      <c r="H271" s="451"/>
      <c r="I271" s="446" t="s">
        <v>91</v>
      </c>
      <c r="J271" s="494">
        <v>48235109</v>
      </c>
      <c r="K271" s="446" t="s">
        <v>106</v>
      </c>
      <c r="L271" s="451"/>
      <c r="M271" s="451"/>
      <c r="N271" s="451"/>
      <c r="O271" s="446" t="s">
        <v>99</v>
      </c>
      <c r="P271" s="431"/>
      <c r="Q271" s="431"/>
      <c r="R271" s="431"/>
      <c r="S271" s="431"/>
      <c r="T271" s="431"/>
      <c r="U271" s="431"/>
      <c r="V271" s="431"/>
      <c r="W271" s="431"/>
      <c r="X271" s="431"/>
      <c r="Y271" s="431"/>
      <c r="Z271" s="431"/>
      <c r="AA271" s="431"/>
      <c r="AB271" s="431"/>
      <c r="AC271" s="431"/>
      <c r="AD271" s="431"/>
      <c r="AE271" s="431"/>
      <c r="AF271" s="431"/>
      <c r="AG271" s="431"/>
      <c r="AH271" s="431"/>
      <c r="AI271" s="432"/>
    </row>
    <row r="272" spans="1:35" ht="14.85" customHeight="1">
      <c r="A272" s="430"/>
      <c r="B272" s="490"/>
      <c r="C272" s="443" t="s">
        <v>492</v>
      </c>
      <c r="D272" s="443" t="s">
        <v>417</v>
      </c>
      <c r="E272" s="443" t="s">
        <v>639</v>
      </c>
      <c r="F272" s="443" t="s">
        <v>106</v>
      </c>
      <c r="G272" s="443" t="s">
        <v>106</v>
      </c>
      <c r="H272" s="450"/>
      <c r="I272" s="443" t="s">
        <v>91</v>
      </c>
      <c r="J272" s="491">
        <v>278186976</v>
      </c>
      <c r="K272" s="443" t="s">
        <v>106</v>
      </c>
      <c r="L272" s="450"/>
      <c r="M272" s="450"/>
      <c r="N272" s="450"/>
      <c r="O272" s="443" t="s">
        <v>99</v>
      </c>
      <c r="P272" s="431"/>
      <c r="Q272" s="431"/>
      <c r="R272" s="431"/>
      <c r="S272" s="431"/>
      <c r="T272" s="431"/>
      <c r="U272" s="431"/>
      <c r="V272" s="431"/>
      <c r="W272" s="431"/>
      <c r="X272" s="431"/>
      <c r="Y272" s="431"/>
      <c r="Z272" s="431"/>
      <c r="AA272" s="431"/>
      <c r="AB272" s="431"/>
      <c r="AC272" s="431"/>
      <c r="AD272" s="431"/>
      <c r="AE272" s="431"/>
      <c r="AF272" s="431"/>
      <c r="AG272" s="431"/>
      <c r="AH272" s="431"/>
      <c r="AI272" s="432"/>
    </row>
    <row r="273" spans="1:35" ht="14.85" customHeight="1">
      <c r="A273" s="430"/>
      <c r="B273" s="493"/>
      <c r="C273" s="446" t="s">
        <v>492</v>
      </c>
      <c r="D273" s="446" t="s">
        <v>417</v>
      </c>
      <c r="E273" s="446" t="s">
        <v>638</v>
      </c>
      <c r="F273" s="446" t="s">
        <v>106</v>
      </c>
      <c r="G273" s="446" t="s">
        <v>106</v>
      </c>
      <c r="H273" s="451"/>
      <c r="I273" s="446" t="s">
        <v>91</v>
      </c>
      <c r="J273" s="494">
        <v>415052142</v>
      </c>
      <c r="K273" s="446" t="s">
        <v>106</v>
      </c>
      <c r="L273" s="451"/>
      <c r="M273" s="451"/>
      <c r="N273" s="451"/>
      <c r="O273" s="446" t="s">
        <v>99</v>
      </c>
      <c r="P273" s="431"/>
      <c r="Q273" s="431"/>
      <c r="R273" s="431"/>
      <c r="S273" s="431"/>
      <c r="T273" s="431"/>
      <c r="U273" s="431"/>
      <c r="V273" s="431"/>
      <c r="W273" s="431"/>
      <c r="X273" s="431"/>
      <c r="Y273" s="431"/>
      <c r="Z273" s="431"/>
      <c r="AA273" s="431"/>
      <c r="AB273" s="431"/>
      <c r="AC273" s="431"/>
      <c r="AD273" s="431"/>
      <c r="AE273" s="431"/>
      <c r="AF273" s="431"/>
      <c r="AG273" s="431"/>
      <c r="AH273" s="431"/>
      <c r="AI273" s="432"/>
    </row>
    <row r="274" spans="1:35" ht="14.85" customHeight="1">
      <c r="A274" s="430"/>
      <c r="B274" s="490"/>
      <c r="C274" s="443" t="s">
        <v>492</v>
      </c>
      <c r="D274" s="443" t="s">
        <v>417</v>
      </c>
      <c r="E274" s="443" t="s">
        <v>595</v>
      </c>
      <c r="F274" s="443" t="s">
        <v>106</v>
      </c>
      <c r="G274" s="443" t="s">
        <v>106</v>
      </c>
      <c r="H274" s="450"/>
      <c r="I274" s="443" t="s">
        <v>91</v>
      </c>
      <c r="J274" s="491">
        <v>109093473</v>
      </c>
      <c r="K274" s="443" t="s">
        <v>106</v>
      </c>
      <c r="L274" s="450"/>
      <c r="M274" s="450"/>
      <c r="N274" s="450"/>
      <c r="O274" s="443" t="s">
        <v>99</v>
      </c>
      <c r="P274" s="431"/>
      <c r="Q274" s="431"/>
      <c r="R274" s="431"/>
      <c r="S274" s="431"/>
      <c r="T274" s="431"/>
      <c r="U274" s="431"/>
      <c r="V274" s="431"/>
      <c r="W274" s="431"/>
      <c r="X274" s="431"/>
      <c r="Y274" s="431"/>
      <c r="Z274" s="431"/>
      <c r="AA274" s="431"/>
      <c r="AB274" s="431"/>
      <c r="AC274" s="431"/>
      <c r="AD274" s="431"/>
      <c r="AE274" s="431"/>
      <c r="AF274" s="431"/>
      <c r="AG274" s="431"/>
      <c r="AH274" s="431"/>
      <c r="AI274" s="432"/>
    </row>
    <row r="275" spans="1:35" ht="14.85" customHeight="1">
      <c r="A275" s="430"/>
      <c r="B275" s="493"/>
      <c r="C275" s="446" t="s">
        <v>494</v>
      </c>
      <c r="D275" s="446" t="s">
        <v>413</v>
      </c>
      <c r="E275" s="446" t="s">
        <v>640</v>
      </c>
      <c r="F275" s="446" t="s">
        <v>106</v>
      </c>
      <c r="G275" s="446" t="s">
        <v>106</v>
      </c>
      <c r="H275" s="451"/>
      <c r="I275" s="446" t="s">
        <v>91</v>
      </c>
      <c r="J275" s="494">
        <v>413438123</v>
      </c>
      <c r="K275" s="446" t="s">
        <v>106</v>
      </c>
      <c r="L275" s="451"/>
      <c r="M275" s="451"/>
      <c r="N275" s="451"/>
      <c r="O275" s="446" t="s">
        <v>99</v>
      </c>
      <c r="P275" s="431"/>
      <c r="Q275" s="431"/>
      <c r="R275" s="431"/>
      <c r="S275" s="431"/>
      <c r="T275" s="431"/>
      <c r="U275" s="431"/>
      <c r="V275" s="431"/>
      <c r="W275" s="431"/>
      <c r="X275" s="431"/>
      <c r="Y275" s="431"/>
      <c r="Z275" s="431"/>
      <c r="AA275" s="431"/>
      <c r="AB275" s="431"/>
      <c r="AC275" s="431"/>
      <c r="AD275" s="431"/>
      <c r="AE275" s="431"/>
      <c r="AF275" s="431"/>
      <c r="AG275" s="431"/>
      <c r="AH275" s="431"/>
      <c r="AI275" s="432"/>
    </row>
    <row r="276" spans="1:35" ht="14.85" customHeight="1">
      <c r="A276" s="430"/>
      <c r="B276" s="490"/>
      <c r="C276" s="443" t="s">
        <v>494</v>
      </c>
      <c r="D276" s="443" t="s">
        <v>413</v>
      </c>
      <c r="E276" s="443" t="s">
        <v>642</v>
      </c>
      <c r="F276" s="443" t="s">
        <v>106</v>
      </c>
      <c r="G276" s="443" t="s">
        <v>106</v>
      </c>
      <c r="H276" s="450"/>
      <c r="I276" s="443" t="s">
        <v>91</v>
      </c>
      <c r="J276" s="491">
        <v>14590550</v>
      </c>
      <c r="K276" s="443" t="s">
        <v>106</v>
      </c>
      <c r="L276" s="450"/>
      <c r="M276" s="450"/>
      <c r="N276" s="450"/>
      <c r="O276" s="443" t="s">
        <v>99</v>
      </c>
      <c r="P276" s="431"/>
      <c r="Q276" s="431"/>
      <c r="R276" s="431"/>
      <c r="S276" s="431"/>
      <c r="T276" s="431"/>
      <c r="U276" s="431"/>
      <c r="V276" s="431"/>
      <c r="W276" s="431"/>
      <c r="X276" s="431"/>
      <c r="Y276" s="431"/>
      <c r="Z276" s="431"/>
      <c r="AA276" s="431"/>
      <c r="AB276" s="431"/>
      <c r="AC276" s="431"/>
      <c r="AD276" s="431"/>
      <c r="AE276" s="431"/>
      <c r="AF276" s="431"/>
      <c r="AG276" s="431"/>
      <c r="AH276" s="431"/>
      <c r="AI276" s="432"/>
    </row>
    <row r="277" spans="1:35" ht="14.85" customHeight="1">
      <c r="A277" s="430"/>
      <c r="B277" s="493"/>
      <c r="C277" s="446" t="s">
        <v>494</v>
      </c>
      <c r="D277" s="446" t="s">
        <v>413</v>
      </c>
      <c r="E277" s="446" t="s">
        <v>641</v>
      </c>
      <c r="F277" s="446" t="s">
        <v>106</v>
      </c>
      <c r="G277" s="446" t="s">
        <v>106</v>
      </c>
      <c r="H277" s="451"/>
      <c r="I277" s="446" t="s">
        <v>91</v>
      </c>
      <c r="J277" s="494">
        <v>77367990</v>
      </c>
      <c r="K277" s="446" t="s">
        <v>106</v>
      </c>
      <c r="L277" s="451"/>
      <c r="M277" s="451"/>
      <c r="N277" s="451"/>
      <c r="O277" s="446" t="s">
        <v>99</v>
      </c>
      <c r="P277" s="431"/>
      <c r="Q277" s="431"/>
      <c r="R277" s="431"/>
      <c r="S277" s="431"/>
      <c r="T277" s="431"/>
      <c r="U277" s="431"/>
      <c r="V277" s="431"/>
      <c r="W277" s="431"/>
      <c r="X277" s="431"/>
      <c r="Y277" s="431"/>
      <c r="Z277" s="431"/>
      <c r="AA277" s="431"/>
      <c r="AB277" s="431"/>
      <c r="AC277" s="431"/>
      <c r="AD277" s="431"/>
      <c r="AE277" s="431"/>
      <c r="AF277" s="431"/>
      <c r="AG277" s="431"/>
      <c r="AH277" s="431"/>
      <c r="AI277" s="432"/>
    </row>
    <row r="278" spans="1:35" ht="14.85" customHeight="1">
      <c r="A278" s="430"/>
      <c r="B278" s="490"/>
      <c r="C278" s="443" t="s">
        <v>494</v>
      </c>
      <c r="D278" s="443" t="s">
        <v>413</v>
      </c>
      <c r="E278" s="443" t="s">
        <v>643</v>
      </c>
      <c r="F278" s="443" t="s">
        <v>106</v>
      </c>
      <c r="G278" s="443" t="s">
        <v>106</v>
      </c>
      <c r="H278" s="450"/>
      <c r="I278" s="443" t="s">
        <v>91</v>
      </c>
      <c r="J278" s="491">
        <v>450000</v>
      </c>
      <c r="K278" s="443" t="s">
        <v>106</v>
      </c>
      <c r="L278" s="450"/>
      <c r="M278" s="450"/>
      <c r="N278" s="450"/>
      <c r="O278" s="443" t="s">
        <v>99</v>
      </c>
      <c r="P278" s="431"/>
      <c r="Q278" s="431"/>
      <c r="R278" s="431"/>
      <c r="S278" s="431"/>
      <c r="T278" s="431"/>
      <c r="U278" s="431"/>
      <c r="V278" s="431"/>
      <c r="W278" s="431"/>
      <c r="X278" s="431"/>
      <c r="Y278" s="431"/>
      <c r="Z278" s="431"/>
      <c r="AA278" s="431"/>
      <c r="AB278" s="431"/>
      <c r="AC278" s="431"/>
      <c r="AD278" s="431"/>
      <c r="AE278" s="431"/>
      <c r="AF278" s="431"/>
      <c r="AG278" s="431"/>
      <c r="AH278" s="431"/>
      <c r="AI278" s="432"/>
    </row>
    <row r="279" spans="1:35" ht="14.85" customHeight="1">
      <c r="A279" s="430"/>
      <c r="B279" s="493"/>
      <c r="C279" s="446" t="s">
        <v>494</v>
      </c>
      <c r="D279" s="446" t="s">
        <v>416</v>
      </c>
      <c r="E279" s="446" t="s">
        <v>618</v>
      </c>
      <c r="F279" s="446" t="s">
        <v>106</v>
      </c>
      <c r="G279" s="446" t="s">
        <v>106</v>
      </c>
      <c r="H279" s="451"/>
      <c r="I279" s="446" t="s">
        <v>91</v>
      </c>
      <c r="J279" s="494">
        <v>72781668</v>
      </c>
      <c r="K279" s="446" t="s">
        <v>106</v>
      </c>
      <c r="L279" s="451"/>
      <c r="M279" s="451"/>
      <c r="N279" s="451"/>
      <c r="O279" s="446" t="s">
        <v>99</v>
      </c>
      <c r="P279" s="431"/>
      <c r="Q279" s="431"/>
      <c r="R279" s="431"/>
      <c r="S279" s="431"/>
      <c r="T279" s="431"/>
      <c r="U279" s="431"/>
      <c r="V279" s="431"/>
      <c r="W279" s="431"/>
      <c r="X279" s="431"/>
      <c r="Y279" s="431"/>
      <c r="Z279" s="431"/>
      <c r="AA279" s="431"/>
      <c r="AB279" s="431"/>
      <c r="AC279" s="431"/>
      <c r="AD279" s="431"/>
      <c r="AE279" s="431"/>
      <c r="AF279" s="431"/>
      <c r="AG279" s="431"/>
      <c r="AH279" s="431"/>
      <c r="AI279" s="432"/>
    </row>
    <row r="280" spans="1:35" ht="14.85" customHeight="1">
      <c r="A280" s="430"/>
      <c r="B280" s="490"/>
      <c r="C280" s="443" t="s">
        <v>494</v>
      </c>
      <c r="D280" s="443" t="s">
        <v>416</v>
      </c>
      <c r="E280" s="443" t="s">
        <v>610</v>
      </c>
      <c r="F280" s="443" t="s">
        <v>106</v>
      </c>
      <c r="G280" s="443" t="s">
        <v>106</v>
      </c>
      <c r="H280" s="450"/>
      <c r="I280" s="443" t="s">
        <v>91</v>
      </c>
      <c r="J280" s="491">
        <v>2860184</v>
      </c>
      <c r="K280" s="443" t="s">
        <v>106</v>
      </c>
      <c r="L280" s="450"/>
      <c r="M280" s="450"/>
      <c r="N280" s="450"/>
      <c r="O280" s="443" t="s">
        <v>99</v>
      </c>
      <c r="P280" s="431"/>
      <c r="Q280" s="431"/>
      <c r="R280" s="431"/>
      <c r="S280" s="431"/>
      <c r="T280" s="431"/>
      <c r="U280" s="431"/>
      <c r="V280" s="431"/>
      <c r="W280" s="431"/>
      <c r="X280" s="431"/>
      <c r="Y280" s="431"/>
      <c r="Z280" s="431"/>
      <c r="AA280" s="431"/>
      <c r="AB280" s="431"/>
      <c r="AC280" s="431"/>
      <c r="AD280" s="431"/>
      <c r="AE280" s="431"/>
      <c r="AF280" s="431"/>
      <c r="AG280" s="431"/>
      <c r="AH280" s="431"/>
      <c r="AI280" s="432"/>
    </row>
    <row r="281" spans="1:35" ht="14.85" customHeight="1">
      <c r="A281" s="430"/>
      <c r="B281" s="493"/>
      <c r="C281" s="446" t="s">
        <v>494</v>
      </c>
      <c r="D281" s="446" t="s">
        <v>416</v>
      </c>
      <c r="E281" s="446" t="s">
        <v>616</v>
      </c>
      <c r="F281" s="446" t="s">
        <v>106</v>
      </c>
      <c r="G281" s="446" t="s">
        <v>106</v>
      </c>
      <c r="H281" s="451"/>
      <c r="I281" s="446" t="s">
        <v>91</v>
      </c>
      <c r="J281" s="494">
        <v>131833</v>
      </c>
      <c r="K281" s="446" t="s">
        <v>106</v>
      </c>
      <c r="L281" s="451"/>
      <c r="M281" s="451"/>
      <c r="N281" s="451"/>
      <c r="O281" s="446" t="s">
        <v>99</v>
      </c>
      <c r="P281" s="431"/>
      <c r="Q281" s="431"/>
      <c r="R281" s="431"/>
      <c r="S281" s="431"/>
      <c r="T281" s="431"/>
      <c r="U281" s="431"/>
      <c r="V281" s="431"/>
      <c r="W281" s="431"/>
      <c r="X281" s="431"/>
      <c r="Y281" s="431"/>
      <c r="Z281" s="431"/>
      <c r="AA281" s="431"/>
      <c r="AB281" s="431"/>
      <c r="AC281" s="431"/>
      <c r="AD281" s="431"/>
      <c r="AE281" s="431"/>
      <c r="AF281" s="431"/>
      <c r="AG281" s="431"/>
      <c r="AH281" s="431"/>
      <c r="AI281" s="432"/>
    </row>
    <row r="282" spans="1:35" ht="14.85" customHeight="1">
      <c r="A282" s="430"/>
      <c r="B282" s="490"/>
      <c r="C282" s="443" t="s">
        <v>494</v>
      </c>
      <c r="D282" s="443" t="s">
        <v>416</v>
      </c>
      <c r="E282" s="443" t="s">
        <v>607</v>
      </c>
      <c r="F282" s="443" t="s">
        <v>106</v>
      </c>
      <c r="G282" s="443" t="s">
        <v>106</v>
      </c>
      <c r="H282" s="450"/>
      <c r="I282" s="443" t="s">
        <v>91</v>
      </c>
      <c r="J282" s="491">
        <v>27500000</v>
      </c>
      <c r="K282" s="443" t="s">
        <v>106</v>
      </c>
      <c r="L282" s="450"/>
      <c r="M282" s="450"/>
      <c r="N282" s="450"/>
      <c r="O282" s="443" t="s">
        <v>99</v>
      </c>
      <c r="P282" s="431"/>
      <c r="Q282" s="431"/>
      <c r="R282" s="431"/>
      <c r="S282" s="431"/>
      <c r="T282" s="431"/>
      <c r="U282" s="431"/>
      <c r="V282" s="431"/>
      <c r="W282" s="431"/>
      <c r="X282" s="431"/>
      <c r="Y282" s="431"/>
      <c r="Z282" s="431"/>
      <c r="AA282" s="431"/>
      <c r="AB282" s="431"/>
      <c r="AC282" s="431"/>
      <c r="AD282" s="431"/>
      <c r="AE282" s="431"/>
      <c r="AF282" s="431"/>
      <c r="AG282" s="431"/>
      <c r="AH282" s="431"/>
      <c r="AI282" s="432"/>
    </row>
    <row r="283" spans="1:35" ht="14.85" customHeight="1">
      <c r="A283" s="430"/>
      <c r="B283" s="493"/>
      <c r="C283" s="446" t="s">
        <v>494</v>
      </c>
      <c r="D283" s="446" t="s">
        <v>416</v>
      </c>
      <c r="E283" s="446" t="s">
        <v>621</v>
      </c>
      <c r="F283" s="446" t="s">
        <v>106</v>
      </c>
      <c r="G283" s="446" t="s">
        <v>106</v>
      </c>
      <c r="H283" s="451"/>
      <c r="I283" s="446" t="s">
        <v>91</v>
      </c>
      <c r="J283" s="494">
        <v>2282000</v>
      </c>
      <c r="K283" s="446" t="s">
        <v>106</v>
      </c>
      <c r="L283" s="451"/>
      <c r="M283" s="451"/>
      <c r="N283" s="451"/>
      <c r="O283" s="446" t="s">
        <v>99</v>
      </c>
      <c r="P283" s="431"/>
      <c r="Q283" s="431"/>
      <c r="R283" s="431"/>
      <c r="S283" s="431"/>
      <c r="T283" s="431"/>
      <c r="U283" s="431"/>
      <c r="V283" s="431"/>
      <c r="W283" s="431"/>
      <c r="X283" s="431"/>
      <c r="Y283" s="431"/>
      <c r="Z283" s="431"/>
      <c r="AA283" s="431"/>
      <c r="AB283" s="431"/>
      <c r="AC283" s="431"/>
      <c r="AD283" s="431"/>
      <c r="AE283" s="431"/>
      <c r="AF283" s="431"/>
      <c r="AG283" s="431"/>
      <c r="AH283" s="431"/>
      <c r="AI283" s="432"/>
    </row>
    <row r="284" spans="1:35" ht="14.85" customHeight="1">
      <c r="A284" s="430"/>
      <c r="B284" s="490"/>
      <c r="C284" s="443" t="s">
        <v>494</v>
      </c>
      <c r="D284" s="443" t="s">
        <v>416</v>
      </c>
      <c r="E284" s="443" t="s">
        <v>615</v>
      </c>
      <c r="F284" s="443" t="s">
        <v>106</v>
      </c>
      <c r="G284" s="443" t="s">
        <v>106</v>
      </c>
      <c r="H284" s="450"/>
      <c r="I284" s="443" t="s">
        <v>91</v>
      </c>
      <c r="J284" s="491">
        <v>99444572</v>
      </c>
      <c r="K284" s="443" t="s">
        <v>106</v>
      </c>
      <c r="L284" s="450"/>
      <c r="M284" s="450"/>
      <c r="N284" s="450"/>
      <c r="O284" s="443" t="s">
        <v>99</v>
      </c>
      <c r="P284" s="431"/>
      <c r="Q284" s="431"/>
      <c r="R284" s="431"/>
      <c r="S284" s="431"/>
      <c r="T284" s="431"/>
      <c r="U284" s="431"/>
      <c r="V284" s="431"/>
      <c r="W284" s="431"/>
      <c r="X284" s="431"/>
      <c r="Y284" s="431"/>
      <c r="Z284" s="431"/>
      <c r="AA284" s="431"/>
      <c r="AB284" s="431"/>
      <c r="AC284" s="431"/>
      <c r="AD284" s="431"/>
      <c r="AE284" s="431"/>
      <c r="AF284" s="431"/>
      <c r="AG284" s="431"/>
      <c r="AH284" s="431"/>
      <c r="AI284" s="432"/>
    </row>
    <row r="285" spans="1:35" ht="14.85" customHeight="1">
      <c r="A285" s="430"/>
      <c r="B285" s="493"/>
      <c r="C285" s="446" t="s">
        <v>494</v>
      </c>
      <c r="D285" s="446" t="s">
        <v>417</v>
      </c>
      <c r="E285" s="446" t="s">
        <v>596</v>
      </c>
      <c r="F285" s="446" t="s">
        <v>106</v>
      </c>
      <c r="G285" s="446" t="s">
        <v>106</v>
      </c>
      <c r="H285" s="451"/>
      <c r="I285" s="446" t="s">
        <v>91</v>
      </c>
      <c r="J285" s="494">
        <v>12011067</v>
      </c>
      <c r="K285" s="446" t="s">
        <v>106</v>
      </c>
      <c r="L285" s="451"/>
      <c r="M285" s="451"/>
      <c r="N285" s="451"/>
      <c r="O285" s="446" t="s">
        <v>99</v>
      </c>
      <c r="P285" s="431"/>
      <c r="Q285" s="431"/>
      <c r="R285" s="431"/>
      <c r="S285" s="431"/>
      <c r="T285" s="431"/>
      <c r="U285" s="431"/>
      <c r="V285" s="431"/>
      <c r="W285" s="431"/>
      <c r="X285" s="431"/>
      <c r="Y285" s="431"/>
      <c r="Z285" s="431"/>
      <c r="AA285" s="431"/>
      <c r="AB285" s="431"/>
      <c r="AC285" s="431"/>
      <c r="AD285" s="431"/>
      <c r="AE285" s="431"/>
      <c r="AF285" s="431"/>
      <c r="AG285" s="431"/>
      <c r="AH285" s="431"/>
      <c r="AI285" s="432"/>
    </row>
    <row r="286" spans="1:35" ht="14.85" customHeight="1">
      <c r="A286" s="430"/>
      <c r="B286" s="490"/>
      <c r="C286" s="443" t="s">
        <v>494</v>
      </c>
      <c r="D286" s="443" t="s">
        <v>417</v>
      </c>
      <c r="E286" s="443" t="s">
        <v>597</v>
      </c>
      <c r="F286" s="443" t="s">
        <v>106</v>
      </c>
      <c r="G286" s="443" t="s">
        <v>106</v>
      </c>
      <c r="H286" s="450"/>
      <c r="I286" s="443" t="s">
        <v>91</v>
      </c>
      <c r="J286" s="491">
        <v>14991844</v>
      </c>
      <c r="K286" s="443" t="s">
        <v>106</v>
      </c>
      <c r="L286" s="450"/>
      <c r="M286" s="450"/>
      <c r="N286" s="450"/>
      <c r="O286" s="443" t="s">
        <v>99</v>
      </c>
      <c r="P286" s="431"/>
      <c r="Q286" s="431"/>
      <c r="R286" s="431"/>
      <c r="S286" s="431"/>
      <c r="T286" s="431"/>
      <c r="U286" s="431"/>
      <c r="V286" s="431"/>
      <c r="W286" s="431"/>
      <c r="X286" s="431"/>
      <c r="Y286" s="431"/>
      <c r="Z286" s="431"/>
      <c r="AA286" s="431"/>
      <c r="AB286" s="431"/>
      <c r="AC286" s="431"/>
      <c r="AD286" s="431"/>
      <c r="AE286" s="431"/>
      <c r="AF286" s="431"/>
      <c r="AG286" s="431"/>
      <c r="AH286" s="431"/>
      <c r="AI286" s="432"/>
    </row>
    <row r="287" spans="1:35" ht="14.85" customHeight="1">
      <c r="A287" s="430"/>
      <c r="B287" s="493"/>
      <c r="C287" s="446" t="s">
        <v>494</v>
      </c>
      <c r="D287" s="446" t="s">
        <v>417</v>
      </c>
      <c r="E287" s="446" t="s">
        <v>639</v>
      </c>
      <c r="F287" s="446" t="s">
        <v>106</v>
      </c>
      <c r="G287" s="446" t="s">
        <v>106</v>
      </c>
      <c r="H287" s="451"/>
      <c r="I287" s="446" t="s">
        <v>91</v>
      </c>
      <c r="J287" s="494">
        <v>619485295</v>
      </c>
      <c r="K287" s="446" t="s">
        <v>106</v>
      </c>
      <c r="L287" s="451"/>
      <c r="M287" s="451"/>
      <c r="N287" s="451"/>
      <c r="O287" s="446" t="s">
        <v>99</v>
      </c>
      <c r="P287" s="431"/>
      <c r="Q287" s="431"/>
      <c r="R287" s="431"/>
      <c r="S287" s="431"/>
      <c r="T287" s="431"/>
      <c r="U287" s="431"/>
      <c r="V287" s="431"/>
      <c r="W287" s="431"/>
      <c r="X287" s="431"/>
      <c r="Y287" s="431"/>
      <c r="Z287" s="431"/>
      <c r="AA287" s="431"/>
      <c r="AB287" s="431"/>
      <c r="AC287" s="431"/>
      <c r="AD287" s="431"/>
      <c r="AE287" s="431"/>
      <c r="AF287" s="431"/>
      <c r="AG287" s="431"/>
      <c r="AH287" s="431"/>
      <c r="AI287" s="432"/>
    </row>
    <row r="288" spans="1:35" ht="14.85" customHeight="1">
      <c r="A288" s="430"/>
      <c r="B288" s="490"/>
      <c r="C288" s="443" t="s">
        <v>494</v>
      </c>
      <c r="D288" s="443" t="s">
        <v>417</v>
      </c>
      <c r="E288" s="443" t="s">
        <v>638</v>
      </c>
      <c r="F288" s="443" t="s">
        <v>106</v>
      </c>
      <c r="G288" s="443" t="s">
        <v>106</v>
      </c>
      <c r="H288" s="450"/>
      <c r="I288" s="443" t="s">
        <v>91</v>
      </c>
      <c r="J288" s="491">
        <v>1005347053</v>
      </c>
      <c r="K288" s="443" t="s">
        <v>106</v>
      </c>
      <c r="L288" s="450"/>
      <c r="M288" s="450"/>
      <c r="N288" s="450"/>
      <c r="O288" s="443" t="s">
        <v>99</v>
      </c>
      <c r="P288" s="431"/>
      <c r="Q288" s="431"/>
      <c r="R288" s="431"/>
      <c r="S288" s="431"/>
      <c r="T288" s="431"/>
      <c r="U288" s="431"/>
      <c r="V288" s="431"/>
      <c r="W288" s="431"/>
      <c r="X288" s="431"/>
      <c r="Y288" s="431"/>
      <c r="Z288" s="431"/>
      <c r="AA288" s="431"/>
      <c r="AB288" s="431"/>
      <c r="AC288" s="431"/>
      <c r="AD288" s="431"/>
      <c r="AE288" s="431"/>
      <c r="AF288" s="431"/>
      <c r="AG288" s="431"/>
      <c r="AH288" s="431"/>
      <c r="AI288" s="432"/>
    </row>
    <row r="289" spans="1:35" ht="14.85" customHeight="1">
      <c r="A289" s="430"/>
      <c r="B289" s="493"/>
      <c r="C289" s="446" t="s">
        <v>494</v>
      </c>
      <c r="D289" s="446" t="s">
        <v>417</v>
      </c>
      <c r="E289" s="446" t="s">
        <v>595</v>
      </c>
      <c r="F289" s="446" t="s">
        <v>106</v>
      </c>
      <c r="G289" s="446" t="s">
        <v>106</v>
      </c>
      <c r="H289" s="451"/>
      <c r="I289" s="446" t="s">
        <v>91</v>
      </c>
      <c r="J289" s="494">
        <v>228548834</v>
      </c>
      <c r="K289" s="446" t="s">
        <v>106</v>
      </c>
      <c r="L289" s="451"/>
      <c r="M289" s="451"/>
      <c r="N289" s="451"/>
      <c r="O289" s="446" t="s">
        <v>99</v>
      </c>
      <c r="P289" s="431"/>
      <c r="Q289" s="431"/>
      <c r="R289" s="431"/>
      <c r="S289" s="431"/>
      <c r="T289" s="431"/>
      <c r="U289" s="431"/>
      <c r="V289" s="431"/>
      <c r="W289" s="431"/>
      <c r="X289" s="431"/>
      <c r="Y289" s="431"/>
      <c r="Z289" s="431"/>
      <c r="AA289" s="431"/>
      <c r="AB289" s="431"/>
      <c r="AC289" s="431"/>
      <c r="AD289" s="431"/>
      <c r="AE289" s="431"/>
      <c r="AF289" s="431"/>
      <c r="AG289" s="431"/>
      <c r="AH289" s="431"/>
      <c r="AI289" s="432"/>
    </row>
    <row r="290" spans="1:35" ht="14.85" customHeight="1">
      <c r="A290" s="430"/>
      <c r="B290" s="490"/>
      <c r="C290" s="443" t="s">
        <v>496</v>
      </c>
      <c r="D290" s="443" t="s">
        <v>413</v>
      </c>
      <c r="E290" s="443" t="s">
        <v>640</v>
      </c>
      <c r="F290" s="443" t="s">
        <v>106</v>
      </c>
      <c r="G290" s="443" t="s">
        <v>106</v>
      </c>
      <c r="H290" s="450"/>
      <c r="I290" s="443" t="s">
        <v>91</v>
      </c>
      <c r="J290" s="491">
        <v>77334801</v>
      </c>
      <c r="K290" s="443" t="s">
        <v>106</v>
      </c>
      <c r="L290" s="450"/>
      <c r="M290" s="450"/>
      <c r="N290" s="450"/>
      <c r="O290" s="443" t="s">
        <v>99</v>
      </c>
      <c r="P290" s="431"/>
      <c r="Q290" s="431"/>
      <c r="R290" s="431"/>
      <c r="S290" s="431"/>
      <c r="T290" s="431"/>
      <c r="U290" s="431"/>
      <c r="V290" s="431"/>
      <c r="W290" s="431"/>
      <c r="X290" s="431"/>
      <c r="Y290" s="431"/>
      <c r="Z290" s="431"/>
      <c r="AA290" s="431"/>
      <c r="AB290" s="431"/>
      <c r="AC290" s="431"/>
      <c r="AD290" s="431"/>
      <c r="AE290" s="431"/>
      <c r="AF290" s="431"/>
      <c r="AG290" s="431"/>
      <c r="AH290" s="431"/>
      <c r="AI290" s="432"/>
    </row>
    <row r="291" spans="1:35" ht="14.85" customHeight="1">
      <c r="A291" s="430"/>
      <c r="B291" s="493"/>
      <c r="C291" s="446" t="s">
        <v>496</v>
      </c>
      <c r="D291" s="446" t="s">
        <v>413</v>
      </c>
      <c r="E291" s="446" t="s">
        <v>642</v>
      </c>
      <c r="F291" s="446" t="s">
        <v>106</v>
      </c>
      <c r="G291" s="446" t="s">
        <v>106</v>
      </c>
      <c r="H291" s="451"/>
      <c r="I291" s="446" t="s">
        <v>91</v>
      </c>
      <c r="J291" s="494">
        <v>15981400</v>
      </c>
      <c r="K291" s="446" t="s">
        <v>106</v>
      </c>
      <c r="L291" s="451"/>
      <c r="M291" s="451"/>
      <c r="N291" s="451"/>
      <c r="O291" s="446" t="s">
        <v>99</v>
      </c>
      <c r="P291" s="431"/>
      <c r="Q291" s="431"/>
      <c r="R291" s="431"/>
      <c r="S291" s="431"/>
      <c r="T291" s="431"/>
      <c r="U291" s="431"/>
      <c r="V291" s="431"/>
      <c r="W291" s="431"/>
      <c r="X291" s="431"/>
      <c r="Y291" s="431"/>
      <c r="Z291" s="431"/>
      <c r="AA291" s="431"/>
      <c r="AB291" s="431"/>
      <c r="AC291" s="431"/>
      <c r="AD291" s="431"/>
      <c r="AE291" s="431"/>
      <c r="AF291" s="431"/>
      <c r="AG291" s="431"/>
      <c r="AH291" s="431"/>
      <c r="AI291" s="432"/>
    </row>
    <row r="292" spans="1:35" ht="14.85" customHeight="1">
      <c r="A292" s="430"/>
      <c r="B292" s="490"/>
      <c r="C292" s="443" t="s">
        <v>496</v>
      </c>
      <c r="D292" s="443" t="s">
        <v>413</v>
      </c>
      <c r="E292" s="443" t="s">
        <v>641</v>
      </c>
      <c r="F292" s="443" t="s">
        <v>106</v>
      </c>
      <c r="G292" s="443" t="s">
        <v>106</v>
      </c>
      <c r="H292" s="450"/>
      <c r="I292" s="443" t="s">
        <v>91</v>
      </c>
      <c r="J292" s="491">
        <v>52889004</v>
      </c>
      <c r="K292" s="443" t="s">
        <v>106</v>
      </c>
      <c r="L292" s="450"/>
      <c r="M292" s="450"/>
      <c r="N292" s="450"/>
      <c r="O292" s="443" t="s">
        <v>99</v>
      </c>
      <c r="P292" s="431"/>
      <c r="Q292" s="431"/>
      <c r="R292" s="431"/>
      <c r="S292" s="431"/>
      <c r="T292" s="431"/>
      <c r="U292" s="431"/>
      <c r="V292" s="431"/>
      <c r="W292" s="431"/>
      <c r="X292" s="431"/>
      <c r="Y292" s="431"/>
      <c r="Z292" s="431"/>
      <c r="AA292" s="431"/>
      <c r="AB292" s="431"/>
      <c r="AC292" s="431"/>
      <c r="AD292" s="431"/>
      <c r="AE292" s="431"/>
      <c r="AF292" s="431"/>
      <c r="AG292" s="431"/>
      <c r="AH292" s="431"/>
      <c r="AI292" s="432"/>
    </row>
    <row r="293" spans="1:35" ht="14.85" customHeight="1">
      <c r="A293" s="430"/>
      <c r="B293" s="493"/>
      <c r="C293" s="446" t="s">
        <v>496</v>
      </c>
      <c r="D293" s="446" t="s">
        <v>416</v>
      </c>
      <c r="E293" s="446" t="s">
        <v>618</v>
      </c>
      <c r="F293" s="446" t="s">
        <v>106</v>
      </c>
      <c r="G293" s="446" t="s">
        <v>106</v>
      </c>
      <c r="H293" s="451"/>
      <c r="I293" s="446" t="s">
        <v>91</v>
      </c>
      <c r="J293" s="494">
        <v>13440291</v>
      </c>
      <c r="K293" s="446" t="s">
        <v>106</v>
      </c>
      <c r="L293" s="451"/>
      <c r="M293" s="451"/>
      <c r="N293" s="451"/>
      <c r="O293" s="446" t="s">
        <v>99</v>
      </c>
      <c r="P293" s="431"/>
      <c r="Q293" s="431"/>
      <c r="R293" s="431"/>
      <c r="S293" s="431"/>
      <c r="T293" s="431"/>
      <c r="U293" s="431"/>
      <c r="V293" s="431"/>
      <c r="W293" s="431"/>
      <c r="X293" s="431"/>
      <c r="Y293" s="431"/>
      <c r="Z293" s="431"/>
      <c r="AA293" s="431"/>
      <c r="AB293" s="431"/>
      <c r="AC293" s="431"/>
      <c r="AD293" s="431"/>
      <c r="AE293" s="431"/>
      <c r="AF293" s="431"/>
      <c r="AG293" s="431"/>
      <c r="AH293" s="431"/>
      <c r="AI293" s="432"/>
    </row>
    <row r="294" spans="1:35" ht="14.85" customHeight="1">
      <c r="A294" s="430"/>
      <c r="B294" s="490"/>
      <c r="C294" s="443" t="s">
        <v>496</v>
      </c>
      <c r="D294" s="443" t="s">
        <v>416</v>
      </c>
      <c r="E294" s="443" t="s">
        <v>606</v>
      </c>
      <c r="F294" s="443" t="s">
        <v>106</v>
      </c>
      <c r="G294" s="443" t="s">
        <v>106</v>
      </c>
      <c r="H294" s="450"/>
      <c r="I294" s="443" t="s">
        <v>91</v>
      </c>
      <c r="J294" s="491">
        <v>25210620</v>
      </c>
      <c r="K294" s="443" t="s">
        <v>106</v>
      </c>
      <c r="L294" s="450"/>
      <c r="M294" s="450"/>
      <c r="N294" s="450"/>
      <c r="O294" s="443" t="s">
        <v>99</v>
      </c>
      <c r="P294" s="431"/>
      <c r="Q294" s="431"/>
      <c r="R294" s="431"/>
      <c r="S294" s="431"/>
      <c r="T294" s="431"/>
      <c r="U294" s="431"/>
      <c r="V294" s="431"/>
      <c r="W294" s="431"/>
      <c r="X294" s="431"/>
      <c r="Y294" s="431"/>
      <c r="Z294" s="431"/>
      <c r="AA294" s="431"/>
      <c r="AB294" s="431"/>
      <c r="AC294" s="431"/>
      <c r="AD294" s="431"/>
      <c r="AE294" s="431"/>
      <c r="AF294" s="431"/>
      <c r="AG294" s="431"/>
      <c r="AH294" s="431"/>
      <c r="AI294" s="432"/>
    </row>
    <row r="295" spans="1:35" ht="14.85" customHeight="1">
      <c r="A295" s="430"/>
      <c r="B295" s="493"/>
      <c r="C295" s="446" t="s">
        <v>496</v>
      </c>
      <c r="D295" s="446" t="s">
        <v>416</v>
      </c>
      <c r="E295" s="446" t="s">
        <v>610</v>
      </c>
      <c r="F295" s="446" t="s">
        <v>106</v>
      </c>
      <c r="G295" s="446" t="s">
        <v>106</v>
      </c>
      <c r="H295" s="451"/>
      <c r="I295" s="446" t="s">
        <v>91</v>
      </c>
      <c r="J295" s="494">
        <v>36018000</v>
      </c>
      <c r="K295" s="446" t="s">
        <v>106</v>
      </c>
      <c r="L295" s="451"/>
      <c r="M295" s="451"/>
      <c r="N295" s="451"/>
      <c r="O295" s="446" t="s">
        <v>99</v>
      </c>
      <c r="P295" s="431"/>
      <c r="Q295" s="431"/>
      <c r="R295" s="431"/>
      <c r="S295" s="431"/>
      <c r="T295" s="431"/>
      <c r="U295" s="431"/>
      <c r="V295" s="431"/>
      <c r="W295" s="431"/>
      <c r="X295" s="431"/>
      <c r="Y295" s="431"/>
      <c r="Z295" s="431"/>
      <c r="AA295" s="431"/>
      <c r="AB295" s="431"/>
      <c r="AC295" s="431"/>
      <c r="AD295" s="431"/>
      <c r="AE295" s="431"/>
      <c r="AF295" s="431"/>
      <c r="AG295" s="431"/>
      <c r="AH295" s="431"/>
      <c r="AI295" s="432"/>
    </row>
    <row r="296" spans="1:35" ht="14.85" customHeight="1">
      <c r="A296" s="430"/>
      <c r="B296" s="490"/>
      <c r="C296" s="443" t="s">
        <v>496</v>
      </c>
      <c r="D296" s="443" t="s">
        <v>416</v>
      </c>
      <c r="E296" s="443" t="s">
        <v>616</v>
      </c>
      <c r="F296" s="443" t="s">
        <v>106</v>
      </c>
      <c r="G296" s="443" t="s">
        <v>106</v>
      </c>
      <c r="H296" s="450"/>
      <c r="I296" s="443" t="s">
        <v>91</v>
      </c>
      <c r="J296" s="491">
        <v>1809000</v>
      </c>
      <c r="K296" s="443" t="s">
        <v>106</v>
      </c>
      <c r="L296" s="450"/>
      <c r="M296" s="450"/>
      <c r="N296" s="450"/>
      <c r="O296" s="443" t="s">
        <v>99</v>
      </c>
      <c r="P296" s="431"/>
      <c r="Q296" s="431"/>
      <c r="R296" s="431"/>
      <c r="S296" s="431"/>
      <c r="T296" s="431"/>
      <c r="U296" s="431"/>
      <c r="V296" s="431"/>
      <c r="W296" s="431"/>
      <c r="X296" s="431"/>
      <c r="Y296" s="431"/>
      <c r="Z296" s="431"/>
      <c r="AA296" s="431"/>
      <c r="AB296" s="431"/>
      <c r="AC296" s="431"/>
      <c r="AD296" s="431"/>
      <c r="AE296" s="431"/>
      <c r="AF296" s="431"/>
      <c r="AG296" s="431"/>
      <c r="AH296" s="431"/>
      <c r="AI296" s="432"/>
    </row>
    <row r="297" spans="1:35" ht="14.85" customHeight="1">
      <c r="A297" s="430"/>
      <c r="B297" s="493"/>
      <c r="C297" s="446" t="s">
        <v>496</v>
      </c>
      <c r="D297" s="446" t="s">
        <v>416</v>
      </c>
      <c r="E297" s="446" t="s">
        <v>607</v>
      </c>
      <c r="F297" s="446" t="s">
        <v>106</v>
      </c>
      <c r="G297" s="446" t="s">
        <v>106</v>
      </c>
      <c r="H297" s="451"/>
      <c r="I297" s="446" t="s">
        <v>91</v>
      </c>
      <c r="J297" s="494">
        <v>343500</v>
      </c>
      <c r="K297" s="446" t="s">
        <v>106</v>
      </c>
      <c r="L297" s="451"/>
      <c r="M297" s="451"/>
      <c r="N297" s="451"/>
      <c r="O297" s="446" t="s">
        <v>99</v>
      </c>
      <c r="P297" s="431"/>
      <c r="Q297" s="431"/>
      <c r="R297" s="431"/>
      <c r="S297" s="431"/>
      <c r="T297" s="431"/>
      <c r="U297" s="431"/>
      <c r="V297" s="431"/>
      <c r="W297" s="431"/>
      <c r="X297" s="431"/>
      <c r="Y297" s="431"/>
      <c r="Z297" s="431"/>
      <c r="AA297" s="431"/>
      <c r="AB297" s="431"/>
      <c r="AC297" s="431"/>
      <c r="AD297" s="431"/>
      <c r="AE297" s="431"/>
      <c r="AF297" s="431"/>
      <c r="AG297" s="431"/>
      <c r="AH297" s="431"/>
      <c r="AI297" s="432"/>
    </row>
    <row r="298" spans="1:35" ht="14.85" customHeight="1">
      <c r="A298" s="430"/>
      <c r="B298" s="490"/>
      <c r="C298" s="443" t="s">
        <v>496</v>
      </c>
      <c r="D298" s="443" t="s">
        <v>416</v>
      </c>
      <c r="E298" s="443" t="s">
        <v>621</v>
      </c>
      <c r="F298" s="443" t="s">
        <v>106</v>
      </c>
      <c r="G298" s="443" t="s">
        <v>106</v>
      </c>
      <c r="H298" s="450"/>
      <c r="I298" s="443" t="s">
        <v>91</v>
      </c>
      <c r="J298" s="491">
        <v>1351000</v>
      </c>
      <c r="K298" s="443" t="s">
        <v>106</v>
      </c>
      <c r="L298" s="450"/>
      <c r="M298" s="450"/>
      <c r="N298" s="450"/>
      <c r="O298" s="443" t="s">
        <v>99</v>
      </c>
      <c r="P298" s="431"/>
      <c r="Q298" s="431"/>
      <c r="R298" s="431"/>
      <c r="S298" s="431"/>
      <c r="T298" s="431"/>
      <c r="U298" s="431"/>
      <c r="V298" s="431"/>
      <c r="W298" s="431"/>
      <c r="X298" s="431"/>
      <c r="Y298" s="431"/>
      <c r="Z298" s="431"/>
      <c r="AA298" s="431"/>
      <c r="AB298" s="431"/>
      <c r="AC298" s="431"/>
      <c r="AD298" s="431"/>
      <c r="AE298" s="431"/>
      <c r="AF298" s="431"/>
      <c r="AG298" s="431"/>
      <c r="AH298" s="431"/>
      <c r="AI298" s="432"/>
    </row>
    <row r="299" spans="1:35" ht="14.85" customHeight="1">
      <c r="A299" s="430"/>
      <c r="B299" s="493"/>
      <c r="C299" s="446" t="s">
        <v>496</v>
      </c>
      <c r="D299" s="446" t="s">
        <v>416</v>
      </c>
      <c r="E299" s="446" t="s">
        <v>615</v>
      </c>
      <c r="F299" s="446" t="s">
        <v>106</v>
      </c>
      <c r="G299" s="446" t="s">
        <v>106</v>
      </c>
      <c r="H299" s="451"/>
      <c r="I299" s="446" t="s">
        <v>91</v>
      </c>
      <c r="J299" s="494">
        <v>3400000</v>
      </c>
      <c r="K299" s="446" t="s">
        <v>106</v>
      </c>
      <c r="L299" s="451"/>
      <c r="M299" s="451"/>
      <c r="N299" s="451"/>
      <c r="O299" s="446" t="s">
        <v>99</v>
      </c>
      <c r="P299" s="431"/>
      <c r="Q299" s="431"/>
      <c r="R299" s="431"/>
      <c r="S299" s="431"/>
      <c r="T299" s="431"/>
      <c r="U299" s="431"/>
      <c r="V299" s="431"/>
      <c r="W299" s="431"/>
      <c r="X299" s="431"/>
      <c r="Y299" s="431"/>
      <c r="Z299" s="431"/>
      <c r="AA299" s="431"/>
      <c r="AB299" s="431"/>
      <c r="AC299" s="431"/>
      <c r="AD299" s="431"/>
      <c r="AE299" s="431"/>
      <c r="AF299" s="431"/>
      <c r="AG299" s="431"/>
      <c r="AH299" s="431"/>
      <c r="AI299" s="432"/>
    </row>
    <row r="300" spans="1:35" ht="14.85" customHeight="1">
      <c r="A300" s="430"/>
      <c r="B300" s="490"/>
      <c r="C300" s="443" t="s">
        <v>452</v>
      </c>
      <c r="D300" s="443" t="s">
        <v>419</v>
      </c>
      <c r="E300" s="443" t="s">
        <v>603</v>
      </c>
      <c r="F300" s="443" t="s">
        <v>106</v>
      </c>
      <c r="G300" s="443" t="s">
        <v>106</v>
      </c>
      <c r="H300" s="450"/>
      <c r="I300" s="443" t="s">
        <v>91</v>
      </c>
      <c r="J300" s="491">
        <v>15948219000</v>
      </c>
      <c r="K300" s="443" t="s">
        <v>106</v>
      </c>
      <c r="L300" s="450"/>
      <c r="M300" s="450"/>
      <c r="N300" s="450"/>
      <c r="O300" s="443" t="s">
        <v>99</v>
      </c>
      <c r="P300" s="431"/>
      <c r="Q300" s="431"/>
      <c r="R300" s="431"/>
      <c r="S300" s="431"/>
      <c r="T300" s="431"/>
      <c r="U300" s="431"/>
      <c r="V300" s="431"/>
      <c r="W300" s="431"/>
      <c r="X300" s="431"/>
      <c r="Y300" s="431"/>
      <c r="Z300" s="431"/>
      <c r="AA300" s="431"/>
      <c r="AB300" s="431"/>
      <c r="AC300" s="431"/>
      <c r="AD300" s="431"/>
      <c r="AE300" s="431"/>
      <c r="AF300" s="431"/>
      <c r="AG300" s="431"/>
      <c r="AH300" s="431"/>
      <c r="AI300" s="432"/>
    </row>
    <row r="301" spans="1:35" ht="15.4" customHeight="1">
      <c r="A301" s="430"/>
      <c r="B301" s="452"/>
      <c r="C301" s="452"/>
      <c r="D301" s="452"/>
      <c r="E301" s="452"/>
      <c r="F301" s="452"/>
      <c r="G301" s="496"/>
      <c r="H301" s="453"/>
      <c r="I301" s="453"/>
      <c r="J301" s="453"/>
      <c r="K301" s="452"/>
      <c r="L301" s="452"/>
      <c r="M301" s="452"/>
      <c r="N301" s="452"/>
      <c r="O301" s="452"/>
      <c r="P301" s="431"/>
      <c r="Q301" s="431"/>
      <c r="R301" s="431"/>
      <c r="S301" s="431"/>
      <c r="T301" s="431"/>
      <c r="U301" s="431"/>
      <c r="V301" s="431"/>
      <c r="W301" s="431"/>
      <c r="X301" s="431"/>
      <c r="Y301" s="431"/>
      <c r="Z301" s="431"/>
      <c r="AA301" s="431"/>
      <c r="AB301" s="431"/>
      <c r="AC301" s="431"/>
      <c r="AD301" s="431"/>
      <c r="AE301" s="431"/>
      <c r="AF301" s="431"/>
      <c r="AG301" s="431"/>
      <c r="AH301" s="431"/>
      <c r="AI301" s="432"/>
    </row>
    <row r="302" spans="1:35" ht="15.4" customHeight="1">
      <c r="A302" s="430"/>
      <c r="B302" s="431"/>
      <c r="C302" s="431"/>
      <c r="D302" s="431"/>
      <c r="E302" s="431"/>
      <c r="F302" s="431"/>
      <c r="G302" s="497"/>
      <c r="H302" s="498" t="s">
        <v>683</v>
      </c>
      <c r="I302" s="499"/>
      <c r="J302" s="456">
        <f>SUM(J29:J301)</f>
        <v>633344756501.10303</v>
      </c>
      <c r="K302" s="457"/>
      <c r="L302" s="431"/>
      <c r="M302" s="431"/>
      <c r="N302" s="431"/>
      <c r="O302" s="431"/>
      <c r="P302" s="431"/>
      <c r="Q302" s="431"/>
      <c r="R302" s="431"/>
      <c r="S302" s="431"/>
      <c r="T302" s="431"/>
      <c r="U302" s="431"/>
      <c r="V302" s="431"/>
      <c r="W302" s="431"/>
      <c r="X302" s="431"/>
      <c r="Y302" s="431"/>
      <c r="Z302" s="431"/>
      <c r="AA302" s="431"/>
      <c r="AB302" s="431"/>
      <c r="AC302" s="431"/>
      <c r="AD302" s="431"/>
      <c r="AE302" s="431"/>
      <c r="AF302" s="431"/>
      <c r="AG302" s="431"/>
      <c r="AH302" s="431"/>
      <c r="AI302" s="432"/>
    </row>
    <row r="303" spans="1:35" ht="15.4" customHeight="1">
      <c r="A303" s="430"/>
      <c r="B303" s="431"/>
      <c r="C303" s="431"/>
      <c r="D303" s="431"/>
      <c r="E303" s="431"/>
      <c r="F303" s="431"/>
      <c r="G303" s="500"/>
      <c r="H303" s="499"/>
      <c r="I303" s="499"/>
      <c r="J303" s="501"/>
      <c r="K303" s="431"/>
      <c r="L303" s="431"/>
      <c r="M303" s="431"/>
      <c r="N303" s="431"/>
      <c r="O303" s="431"/>
      <c r="P303" s="431"/>
      <c r="Q303" s="431"/>
      <c r="R303" s="431"/>
      <c r="S303" s="431"/>
      <c r="T303" s="431"/>
      <c r="U303" s="431"/>
      <c r="V303" s="431"/>
      <c r="W303" s="431"/>
      <c r="X303" s="431"/>
      <c r="Y303" s="431"/>
      <c r="Z303" s="431"/>
      <c r="AA303" s="431"/>
      <c r="AB303" s="431"/>
      <c r="AC303" s="431"/>
      <c r="AD303" s="431"/>
      <c r="AE303" s="431"/>
      <c r="AF303" s="431"/>
      <c r="AG303" s="431"/>
      <c r="AH303" s="431"/>
      <c r="AI303" s="432"/>
    </row>
    <row r="304" spans="1:35" ht="23.25" customHeight="1">
      <c r="A304" s="430"/>
      <c r="B304" s="502"/>
      <c r="C304" s="502"/>
      <c r="D304" s="502"/>
      <c r="E304" s="502"/>
      <c r="F304" s="502"/>
      <c r="G304" s="503"/>
      <c r="H304" s="455" t="s">
        <v>645</v>
      </c>
      <c r="I304" s="499"/>
      <c r="J304" s="461">
        <v>0</v>
      </c>
      <c r="K304" s="504"/>
      <c r="L304" s="502"/>
      <c r="M304" s="502"/>
      <c r="N304" s="502"/>
      <c r="O304" s="502"/>
      <c r="P304" s="431"/>
      <c r="Q304" s="431"/>
      <c r="R304" s="431"/>
      <c r="S304" s="431"/>
      <c r="T304" s="431"/>
      <c r="U304" s="431"/>
      <c r="V304" s="431"/>
      <c r="W304" s="431"/>
      <c r="X304" s="431"/>
      <c r="Y304" s="431"/>
      <c r="Z304" s="431"/>
      <c r="AA304" s="431"/>
      <c r="AB304" s="431"/>
      <c r="AC304" s="431"/>
      <c r="AD304" s="431"/>
      <c r="AE304" s="431"/>
      <c r="AF304" s="431"/>
      <c r="AG304" s="431"/>
      <c r="AH304" s="431"/>
      <c r="AI304" s="432"/>
    </row>
    <row r="305" spans="1:35" ht="14.85" customHeight="1">
      <c r="A305" s="430"/>
      <c r="B305" s="431"/>
      <c r="C305" s="431"/>
      <c r="D305" s="431"/>
      <c r="E305" s="431"/>
      <c r="F305" s="431"/>
      <c r="G305" s="431"/>
      <c r="H305" s="462"/>
      <c r="I305" s="462"/>
      <c r="J305" s="462"/>
      <c r="K305" s="431"/>
      <c r="L305" s="431"/>
      <c r="M305" s="431"/>
      <c r="N305" s="431"/>
      <c r="O305" s="431"/>
      <c r="P305" s="431"/>
      <c r="Q305" s="431"/>
      <c r="R305" s="431"/>
      <c r="S305" s="431"/>
      <c r="T305" s="431"/>
      <c r="U305" s="431"/>
      <c r="V305" s="431"/>
      <c r="W305" s="431"/>
      <c r="X305" s="431"/>
      <c r="Y305" s="431"/>
      <c r="Z305" s="431"/>
      <c r="AA305" s="431"/>
      <c r="AB305" s="431"/>
      <c r="AC305" s="431"/>
      <c r="AD305" s="431"/>
      <c r="AE305" s="431"/>
      <c r="AF305" s="431"/>
      <c r="AG305" s="431"/>
      <c r="AH305" s="431"/>
      <c r="AI305" s="432"/>
    </row>
    <row r="306" spans="1:35" ht="19.7" customHeight="1">
      <c r="A306" s="430"/>
      <c r="B306" s="505"/>
      <c r="C306" s="626" t="s">
        <v>646</v>
      </c>
      <c r="D306" s="627"/>
      <c r="E306" s="627"/>
      <c r="F306" s="627"/>
      <c r="G306" s="627"/>
      <c r="H306" s="627"/>
      <c r="I306" s="627"/>
      <c r="J306" s="627"/>
      <c r="K306" s="627"/>
      <c r="L306" s="627"/>
      <c r="M306" s="627"/>
      <c r="N306" s="627"/>
      <c r="O306" s="506"/>
      <c r="P306" s="431"/>
      <c r="Q306" s="431"/>
      <c r="R306" s="431"/>
      <c r="S306" s="431"/>
      <c r="T306" s="431"/>
      <c r="U306" s="431"/>
      <c r="V306" s="431"/>
      <c r="W306" s="431"/>
      <c r="X306" s="431"/>
      <c r="Y306" s="431"/>
      <c r="Z306" s="431"/>
      <c r="AA306" s="431"/>
      <c r="AB306" s="431"/>
      <c r="AC306" s="431"/>
      <c r="AD306" s="431"/>
      <c r="AE306" s="431"/>
      <c r="AF306" s="431"/>
      <c r="AG306" s="431"/>
      <c r="AH306" s="431"/>
      <c r="AI306" s="432"/>
    </row>
    <row r="307" spans="1:35" ht="14.85" customHeight="1">
      <c r="A307" s="430"/>
      <c r="B307" s="431"/>
      <c r="C307" s="621" t="s">
        <v>647</v>
      </c>
      <c r="D307" s="622"/>
      <c r="E307" s="622"/>
      <c r="F307" s="622"/>
      <c r="G307" s="622"/>
      <c r="H307" s="622"/>
      <c r="I307" s="622"/>
      <c r="J307" s="622"/>
      <c r="K307" s="622"/>
      <c r="L307" s="622"/>
      <c r="M307" s="622"/>
      <c r="N307" s="622"/>
      <c r="O307" s="465"/>
      <c r="P307" s="431"/>
      <c r="Q307" s="431"/>
      <c r="R307" s="431"/>
      <c r="S307" s="431"/>
      <c r="T307" s="431"/>
      <c r="U307" s="431"/>
      <c r="V307" s="431"/>
      <c r="W307" s="431"/>
      <c r="X307" s="431"/>
      <c r="Y307" s="431"/>
      <c r="Z307" s="431"/>
      <c r="AA307" s="431"/>
      <c r="AB307" s="431"/>
      <c r="AC307" s="431"/>
      <c r="AD307" s="431"/>
      <c r="AE307" s="431"/>
      <c r="AF307" s="431"/>
      <c r="AG307" s="431"/>
      <c r="AH307" s="431"/>
      <c r="AI307" s="432"/>
    </row>
    <row r="308" spans="1:35" ht="14.85" customHeight="1">
      <c r="A308" s="430"/>
      <c r="B308" s="431"/>
      <c r="C308" s="622"/>
      <c r="D308" s="622"/>
      <c r="E308" s="622"/>
      <c r="F308" s="622"/>
      <c r="G308" s="622"/>
      <c r="H308" s="622"/>
      <c r="I308" s="622"/>
      <c r="J308" s="622"/>
      <c r="K308" s="622"/>
      <c r="L308" s="622"/>
      <c r="M308" s="622"/>
      <c r="N308" s="622"/>
      <c r="O308" s="465"/>
      <c r="P308" s="431"/>
      <c r="Q308" s="431"/>
      <c r="R308" s="431"/>
      <c r="S308" s="431"/>
      <c r="T308" s="431"/>
      <c r="U308" s="431"/>
      <c r="V308" s="431"/>
      <c r="W308" s="431"/>
      <c r="X308" s="431"/>
      <c r="Y308" s="431"/>
      <c r="Z308" s="431"/>
      <c r="AA308" s="431"/>
      <c r="AB308" s="431"/>
      <c r="AC308" s="431"/>
      <c r="AD308" s="431"/>
      <c r="AE308" s="431"/>
      <c r="AF308" s="431"/>
      <c r="AG308" s="431"/>
      <c r="AH308" s="431"/>
      <c r="AI308" s="432"/>
    </row>
    <row r="309" spans="1:35" ht="14.85" customHeight="1">
      <c r="A309" s="430"/>
      <c r="B309" s="431"/>
      <c r="C309" s="621" t="s">
        <v>648</v>
      </c>
      <c r="D309" s="622"/>
      <c r="E309" s="622"/>
      <c r="F309" s="622"/>
      <c r="G309" s="622"/>
      <c r="H309" s="622"/>
      <c r="I309" s="622"/>
      <c r="J309" s="622"/>
      <c r="K309" s="622"/>
      <c r="L309" s="622"/>
      <c r="M309" s="622"/>
      <c r="N309" s="622"/>
      <c r="O309" s="465"/>
      <c r="P309" s="431"/>
      <c r="Q309" s="431"/>
      <c r="R309" s="431"/>
      <c r="S309" s="431"/>
      <c r="T309" s="431"/>
      <c r="U309" s="431"/>
      <c r="V309" s="431"/>
      <c r="W309" s="431"/>
      <c r="X309" s="431"/>
      <c r="Y309" s="431"/>
      <c r="Z309" s="431"/>
      <c r="AA309" s="431"/>
      <c r="AB309" s="431"/>
      <c r="AC309" s="431"/>
      <c r="AD309" s="431"/>
      <c r="AE309" s="431"/>
      <c r="AF309" s="431"/>
      <c r="AG309" s="431"/>
      <c r="AH309" s="431"/>
      <c r="AI309" s="432"/>
    </row>
    <row r="310" spans="1:35" ht="14.85" customHeight="1">
      <c r="A310" s="430"/>
      <c r="B310" s="431"/>
      <c r="C310" s="621" t="s">
        <v>650</v>
      </c>
      <c r="D310" s="622"/>
      <c r="E310" s="622"/>
      <c r="F310" s="622"/>
      <c r="G310" s="622"/>
      <c r="H310" s="622"/>
      <c r="I310" s="622"/>
      <c r="J310" s="622"/>
      <c r="K310" s="622"/>
      <c r="L310" s="622"/>
      <c r="M310" s="622"/>
      <c r="N310" s="622"/>
      <c r="O310" s="465"/>
      <c r="P310" s="431"/>
      <c r="Q310" s="431"/>
      <c r="R310" s="431"/>
      <c r="S310" s="431"/>
      <c r="T310" s="431"/>
      <c r="U310" s="431"/>
      <c r="V310" s="431"/>
      <c r="W310" s="431"/>
      <c r="X310" s="431"/>
      <c r="Y310" s="431"/>
      <c r="Z310" s="431"/>
      <c r="AA310" s="431"/>
      <c r="AB310" s="431"/>
      <c r="AC310" s="431"/>
      <c r="AD310" s="431"/>
      <c r="AE310" s="431"/>
      <c r="AF310" s="431"/>
      <c r="AG310" s="431"/>
      <c r="AH310" s="431"/>
      <c r="AI310" s="432"/>
    </row>
    <row r="311" spans="1:35" ht="14.85" customHeight="1">
      <c r="A311" s="430"/>
      <c r="B311" s="431"/>
      <c r="C311" s="621" t="s">
        <v>657</v>
      </c>
      <c r="D311" s="622"/>
      <c r="E311" s="622"/>
      <c r="F311" s="622"/>
      <c r="G311" s="622"/>
      <c r="H311" s="622"/>
      <c r="I311" s="622"/>
      <c r="J311" s="622"/>
      <c r="K311" s="622"/>
      <c r="L311" s="622"/>
      <c r="M311" s="622"/>
      <c r="N311" s="622"/>
      <c r="O311" s="465"/>
      <c r="P311" s="431"/>
      <c r="Q311" s="431"/>
      <c r="R311" s="431"/>
      <c r="S311" s="431"/>
      <c r="T311" s="431"/>
      <c r="U311" s="431"/>
      <c r="V311" s="431"/>
      <c r="W311" s="431"/>
      <c r="X311" s="431"/>
      <c r="Y311" s="431"/>
      <c r="Z311" s="431"/>
      <c r="AA311" s="431"/>
      <c r="AB311" s="431"/>
      <c r="AC311" s="431"/>
      <c r="AD311" s="431"/>
      <c r="AE311" s="431"/>
      <c r="AF311" s="431"/>
      <c r="AG311" s="431"/>
      <c r="AH311" s="431"/>
      <c r="AI311" s="432"/>
    </row>
    <row r="312" spans="1:35" ht="14.85" customHeight="1">
      <c r="A312" s="430"/>
      <c r="B312" s="431"/>
      <c r="C312" s="621" t="s">
        <v>659</v>
      </c>
      <c r="D312" s="622"/>
      <c r="E312" s="622"/>
      <c r="F312" s="622"/>
      <c r="G312" s="622"/>
      <c r="H312" s="622"/>
      <c r="I312" s="622"/>
      <c r="J312" s="622"/>
      <c r="K312" s="622"/>
      <c r="L312" s="622"/>
      <c r="M312" s="622"/>
      <c r="N312" s="622"/>
      <c r="O312" s="465"/>
      <c r="P312" s="431"/>
      <c r="Q312" s="431"/>
      <c r="R312" s="431"/>
      <c r="S312" s="431"/>
      <c r="T312" s="431"/>
      <c r="U312" s="431"/>
      <c r="V312" s="431"/>
      <c r="W312" s="431"/>
      <c r="X312" s="431"/>
      <c r="Y312" s="431"/>
      <c r="Z312" s="431"/>
      <c r="AA312" s="431"/>
      <c r="AB312" s="431"/>
      <c r="AC312" s="431"/>
      <c r="AD312" s="431"/>
      <c r="AE312" s="431"/>
      <c r="AF312" s="431"/>
      <c r="AG312" s="431"/>
      <c r="AH312" s="431"/>
      <c r="AI312" s="432"/>
    </row>
    <row r="313" spans="1:35" ht="16.7" customHeight="1">
      <c r="A313" s="430"/>
      <c r="B313" s="431"/>
      <c r="C313" s="621" t="s">
        <v>660</v>
      </c>
      <c r="D313" s="622"/>
      <c r="E313" s="622"/>
      <c r="F313" s="622"/>
      <c r="G313" s="622"/>
      <c r="H313" s="622"/>
      <c r="I313" s="622"/>
      <c r="J313" s="622"/>
      <c r="K313" s="622"/>
      <c r="L313" s="622"/>
      <c r="M313" s="622"/>
      <c r="N313" s="622"/>
      <c r="O313" s="465"/>
      <c r="P313" s="431"/>
      <c r="Q313" s="431"/>
      <c r="R313" s="431"/>
      <c r="S313" s="431"/>
      <c r="T313" s="431"/>
      <c r="U313" s="431"/>
      <c r="V313" s="431"/>
      <c r="W313" s="431"/>
      <c r="X313" s="431"/>
      <c r="Y313" s="431"/>
      <c r="Z313" s="431"/>
      <c r="AA313" s="431"/>
      <c r="AB313" s="431"/>
      <c r="AC313" s="431"/>
      <c r="AD313" s="431"/>
      <c r="AE313" s="431"/>
      <c r="AF313" s="431"/>
      <c r="AG313" s="431"/>
      <c r="AH313" s="431"/>
      <c r="AI313" s="432"/>
    </row>
    <row r="314" spans="1:35" ht="14.85" customHeight="1">
      <c r="A314" s="430"/>
      <c r="B314" s="431"/>
      <c r="C314" s="622"/>
      <c r="D314" s="622"/>
      <c r="E314" s="622"/>
      <c r="F314" s="622"/>
      <c r="G314" s="622"/>
      <c r="H314" s="622"/>
      <c r="I314" s="622"/>
      <c r="J314" s="622"/>
      <c r="K314" s="622"/>
      <c r="L314" s="622"/>
      <c r="M314" s="622"/>
      <c r="N314" s="622"/>
      <c r="O314" s="465"/>
      <c r="P314" s="431"/>
      <c r="Q314" s="431"/>
      <c r="R314" s="431"/>
      <c r="S314" s="431"/>
      <c r="T314" s="431"/>
      <c r="U314" s="431"/>
      <c r="V314" s="431"/>
      <c r="W314" s="431"/>
      <c r="X314" s="431"/>
      <c r="Y314" s="431"/>
      <c r="Z314" s="431"/>
      <c r="AA314" s="431"/>
      <c r="AB314" s="431"/>
      <c r="AC314" s="431"/>
      <c r="AD314" s="431"/>
      <c r="AE314" s="431"/>
      <c r="AF314" s="431"/>
      <c r="AG314" s="431"/>
      <c r="AH314" s="431"/>
      <c r="AI314" s="432"/>
    </row>
    <row r="315" spans="1:35" ht="15.4" customHeight="1">
      <c r="A315" s="430"/>
      <c r="B315" s="431"/>
      <c r="C315" s="620"/>
      <c r="D315" s="620"/>
      <c r="E315" s="620"/>
      <c r="F315" s="620"/>
      <c r="G315" s="620"/>
      <c r="H315" s="620"/>
      <c r="I315" s="620"/>
      <c r="J315" s="620"/>
      <c r="K315" s="620"/>
      <c r="L315" s="620"/>
      <c r="M315" s="620"/>
      <c r="N315" s="620"/>
      <c r="O315" s="11"/>
      <c r="P315" s="431"/>
      <c r="Q315" s="431"/>
      <c r="R315" s="431"/>
      <c r="S315" s="431"/>
      <c r="T315" s="431"/>
      <c r="U315" s="431"/>
      <c r="V315" s="431"/>
      <c r="W315" s="431"/>
      <c r="X315" s="431"/>
      <c r="Y315" s="431"/>
      <c r="Z315" s="431"/>
      <c r="AA315" s="431"/>
      <c r="AB315" s="431"/>
      <c r="AC315" s="431"/>
      <c r="AD315" s="431"/>
      <c r="AE315" s="431"/>
      <c r="AF315" s="431"/>
      <c r="AG315" s="431"/>
      <c r="AH315" s="431"/>
      <c r="AI315" s="432"/>
    </row>
    <row r="316" spans="1:35" ht="14.85" customHeight="1">
      <c r="A316" s="430"/>
      <c r="B316" s="431"/>
      <c r="C316" s="609"/>
      <c r="D316" s="609"/>
      <c r="E316" s="609"/>
      <c r="F316" s="609"/>
      <c r="G316" s="609"/>
      <c r="H316" s="609"/>
      <c r="I316" s="609"/>
      <c r="J316" s="609"/>
      <c r="K316" s="609"/>
      <c r="L316" s="609"/>
      <c r="M316" s="609"/>
      <c r="N316" s="609"/>
      <c r="O316" s="11"/>
      <c r="P316" s="431"/>
      <c r="Q316" s="431"/>
      <c r="R316" s="431"/>
      <c r="S316" s="431"/>
      <c r="T316" s="431"/>
      <c r="U316" s="431"/>
      <c r="V316" s="431"/>
      <c r="W316" s="431"/>
      <c r="X316" s="431"/>
      <c r="Y316" s="431"/>
      <c r="Z316" s="431"/>
      <c r="AA316" s="431"/>
      <c r="AB316" s="431"/>
      <c r="AC316" s="431"/>
      <c r="AD316" s="431"/>
      <c r="AE316" s="431"/>
      <c r="AF316" s="431"/>
      <c r="AG316" s="431"/>
      <c r="AH316" s="431"/>
      <c r="AI316" s="432"/>
    </row>
    <row r="317" spans="1:35" ht="15.4" customHeight="1">
      <c r="A317" s="430"/>
      <c r="B317" s="479"/>
      <c r="C317" s="597" t="s">
        <v>566</v>
      </c>
      <c r="D317" s="598"/>
      <c r="E317" s="598"/>
      <c r="F317" s="598"/>
      <c r="G317" s="598"/>
      <c r="H317" s="598"/>
      <c r="I317" s="598"/>
      <c r="J317" s="598"/>
      <c r="K317" s="598"/>
      <c r="L317" s="598"/>
      <c r="M317" s="598"/>
      <c r="N317" s="598"/>
      <c r="O317" s="507"/>
      <c r="P317" s="431"/>
      <c r="Q317" s="431"/>
      <c r="R317" s="431"/>
      <c r="S317" s="431"/>
      <c r="T317" s="431"/>
      <c r="U317" s="431"/>
      <c r="V317" s="431"/>
      <c r="W317" s="431"/>
      <c r="X317" s="431"/>
      <c r="Y317" s="431"/>
      <c r="Z317" s="431"/>
      <c r="AA317" s="431"/>
      <c r="AB317" s="431"/>
      <c r="AC317" s="431"/>
      <c r="AD317" s="431"/>
      <c r="AE317" s="431"/>
      <c r="AF317" s="431"/>
      <c r="AG317" s="431"/>
      <c r="AH317" s="431"/>
      <c r="AI317" s="432"/>
    </row>
    <row r="318" spans="1:35" ht="14.85" customHeight="1">
      <c r="A318" s="430"/>
      <c r="B318" s="479"/>
      <c r="C318" s="599" t="s">
        <v>567</v>
      </c>
      <c r="D318" s="600"/>
      <c r="E318" s="600"/>
      <c r="F318" s="600"/>
      <c r="G318" s="600"/>
      <c r="H318" s="600"/>
      <c r="I318" s="600"/>
      <c r="J318" s="600"/>
      <c r="K318" s="600"/>
      <c r="L318" s="600"/>
      <c r="M318" s="600"/>
      <c r="N318" s="600"/>
      <c r="O318" s="507"/>
      <c r="P318" s="431"/>
      <c r="Q318" s="431"/>
      <c r="R318" s="431"/>
      <c r="S318" s="431"/>
      <c r="T318" s="431"/>
      <c r="U318" s="431"/>
      <c r="V318" s="431"/>
      <c r="W318" s="431"/>
      <c r="X318" s="431"/>
      <c r="Y318" s="431"/>
      <c r="Z318" s="431"/>
      <c r="AA318" s="431"/>
      <c r="AB318" s="431"/>
      <c r="AC318" s="431"/>
      <c r="AD318" s="431"/>
      <c r="AE318" s="431"/>
      <c r="AF318" s="431"/>
      <c r="AG318" s="431"/>
      <c r="AH318" s="431"/>
      <c r="AI318" s="432"/>
    </row>
    <row r="319" spans="1:35" ht="15.75" customHeight="1">
      <c r="A319" s="430"/>
      <c r="B319" s="431"/>
      <c r="C319" s="610"/>
      <c r="D319" s="610"/>
      <c r="E319" s="610"/>
      <c r="F319" s="610"/>
      <c r="G319" s="610"/>
      <c r="H319" s="610"/>
      <c r="I319" s="610"/>
      <c r="J319" s="610"/>
      <c r="K319" s="610"/>
      <c r="L319" s="610"/>
      <c r="M319" s="610"/>
      <c r="N319" s="610"/>
      <c r="O319" s="11"/>
      <c r="P319" s="431"/>
      <c r="Q319" s="431"/>
      <c r="R319" s="431"/>
      <c r="S319" s="431"/>
      <c r="T319" s="431"/>
      <c r="U319" s="431"/>
      <c r="V319" s="431"/>
      <c r="W319" s="431"/>
      <c r="X319" s="431"/>
      <c r="Y319" s="431"/>
      <c r="Z319" s="431"/>
      <c r="AA319" s="431"/>
      <c r="AB319" s="431"/>
      <c r="AC319" s="431"/>
      <c r="AD319" s="431"/>
      <c r="AE319" s="431"/>
      <c r="AF319" s="431"/>
      <c r="AG319" s="431"/>
      <c r="AH319" s="431"/>
      <c r="AI319" s="432"/>
    </row>
    <row r="320" spans="1:35" ht="14.85" customHeight="1">
      <c r="A320" s="430"/>
      <c r="B320" s="431"/>
      <c r="C320" s="564" t="s">
        <v>66</v>
      </c>
      <c r="D320" s="565"/>
      <c r="E320" s="565"/>
      <c r="F320" s="565"/>
      <c r="G320" s="565"/>
      <c r="H320" s="565"/>
      <c r="I320" s="565"/>
      <c r="J320" s="565"/>
      <c r="K320" s="565"/>
      <c r="L320" s="565"/>
      <c r="M320" s="565"/>
      <c r="N320" s="565"/>
      <c r="O320" s="183"/>
      <c r="P320" s="431"/>
      <c r="Q320" s="431"/>
      <c r="R320" s="431"/>
      <c r="S320" s="431"/>
      <c r="T320" s="431"/>
      <c r="U320" s="431"/>
      <c r="V320" s="431"/>
      <c r="W320" s="431"/>
      <c r="X320" s="431"/>
      <c r="Y320" s="431"/>
      <c r="Z320" s="431"/>
      <c r="AA320" s="431"/>
      <c r="AB320" s="431"/>
      <c r="AC320" s="431"/>
      <c r="AD320" s="431"/>
      <c r="AE320" s="431"/>
      <c r="AF320" s="431"/>
      <c r="AG320" s="431"/>
      <c r="AH320" s="431"/>
      <c r="AI320" s="432"/>
    </row>
    <row r="321" spans="1:35" ht="14.85" customHeight="1">
      <c r="A321" s="430"/>
      <c r="B321" s="502"/>
      <c r="C321" s="543" t="s">
        <v>67</v>
      </c>
      <c r="D321" s="544"/>
      <c r="E321" s="544"/>
      <c r="F321" s="544"/>
      <c r="G321" s="544"/>
      <c r="H321" s="544"/>
      <c r="I321" s="544"/>
      <c r="J321" s="544"/>
      <c r="K321" s="544"/>
      <c r="L321" s="544"/>
      <c r="M321" s="544"/>
      <c r="N321" s="544"/>
      <c r="O321" s="64"/>
      <c r="P321" s="431"/>
      <c r="Q321" s="431"/>
      <c r="R321" s="431"/>
      <c r="S321" s="431"/>
      <c r="T321" s="431"/>
      <c r="U321" s="431"/>
      <c r="V321" s="431"/>
      <c r="W321" s="431"/>
      <c r="X321" s="431"/>
      <c r="Y321" s="431"/>
      <c r="Z321" s="431"/>
      <c r="AA321" s="431"/>
      <c r="AB321" s="431"/>
      <c r="AC321" s="431"/>
      <c r="AD321" s="431"/>
      <c r="AE321" s="431"/>
      <c r="AF321" s="431"/>
      <c r="AG321" s="431"/>
      <c r="AH321" s="431"/>
      <c r="AI321" s="432"/>
    </row>
    <row r="322" spans="1:35" ht="14.85" customHeight="1">
      <c r="A322" s="430"/>
      <c r="B322" s="502"/>
      <c r="C322" s="549" t="s">
        <v>69</v>
      </c>
      <c r="D322" s="550"/>
      <c r="E322" s="550"/>
      <c r="F322" s="550"/>
      <c r="G322" s="550"/>
      <c r="H322" s="550"/>
      <c r="I322" s="550"/>
      <c r="J322" s="550"/>
      <c r="K322" s="550"/>
      <c r="L322" s="550"/>
      <c r="M322" s="550"/>
      <c r="N322" s="550"/>
      <c r="O322" s="183"/>
      <c r="P322" s="431"/>
      <c r="Q322" s="431"/>
      <c r="R322" s="431"/>
      <c r="S322" s="431"/>
      <c r="T322" s="431"/>
      <c r="U322" s="431"/>
      <c r="V322" s="431"/>
      <c r="W322" s="431"/>
      <c r="X322" s="431"/>
      <c r="Y322" s="431"/>
      <c r="Z322" s="431"/>
      <c r="AA322" s="431"/>
      <c r="AB322" s="431"/>
      <c r="AC322" s="431"/>
      <c r="AD322" s="431"/>
      <c r="AE322" s="431"/>
      <c r="AF322" s="431"/>
      <c r="AG322" s="431"/>
      <c r="AH322" s="431"/>
      <c r="AI322" s="432"/>
    </row>
    <row r="323" spans="1:35" ht="15.4" customHeight="1">
      <c r="A323" s="430"/>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431"/>
      <c r="AF323" s="431"/>
      <c r="AG323" s="431"/>
      <c r="AH323" s="431"/>
      <c r="AI323" s="432"/>
    </row>
    <row r="324" spans="1:35" ht="15.4" customHeight="1">
      <c r="A324" s="430"/>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431"/>
      <c r="AF324" s="431"/>
      <c r="AG324" s="431"/>
      <c r="AH324" s="431"/>
      <c r="AI324" s="432"/>
    </row>
    <row r="325" spans="1:35" ht="15.4" customHeight="1">
      <c r="A325" s="430"/>
      <c r="B325" s="431"/>
      <c r="C325" s="431"/>
      <c r="D325" s="431"/>
      <c r="E325" s="431"/>
      <c r="F325" s="431"/>
      <c r="G325" s="431"/>
      <c r="H325" s="431"/>
      <c r="I325" s="431"/>
      <c r="J325" s="508"/>
      <c r="K325" s="431"/>
      <c r="L325" s="431"/>
      <c r="M325" s="431"/>
      <c r="N325" s="431"/>
      <c r="O325" s="431"/>
      <c r="P325" s="431"/>
      <c r="Q325" s="431"/>
      <c r="R325" s="431"/>
      <c r="S325" s="431"/>
      <c r="T325" s="431"/>
      <c r="U325" s="431"/>
      <c r="V325" s="431"/>
      <c r="W325" s="431"/>
      <c r="X325" s="431"/>
      <c r="Y325" s="431"/>
      <c r="Z325" s="431"/>
      <c r="AA325" s="431"/>
      <c r="AB325" s="431"/>
      <c r="AC325" s="431"/>
      <c r="AD325" s="431"/>
      <c r="AE325" s="431"/>
      <c r="AF325" s="431"/>
      <c r="AG325" s="431"/>
      <c r="AH325" s="431"/>
      <c r="AI325" s="432"/>
    </row>
    <row r="326" spans="1:35" ht="15.4" customHeight="1">
      <c r="A326" s="430"/>
      <c r="B326" s="431"/>
      <c r="C326" s="431"/>
      <c r="D326" s="431"/>
      <c r="E326" s="431"/>
      <c r="F326" s="431"/>
      <c r="G326" s="431"/>
      <c r="H326" s="431"/>
      <c r="I326" s="431"/>
      <c r="J326" s="508"/>
      <c r="K326" s="458"/>
      <c r="L326" s="431"/>
      <c r="M326" s="431"/>
      <c r="N326" s="431"/>
      <c r="O326" s="431"/>
      <c r="P326" s="431"/>
      <c r="Q326" s="431"/>
      <c r="R326" s="431"/>
      <c r="S326" s="431"/>
      <c r="T326" s="431"/>
      <c r="U326" s="431"/>
      <c r="V326" s="431"/>
      <c r="W326" s="431"/>
      <c r="X326" s="431"/>
      <c r="Y326" s="431"/>
      <c r="Z326" s="431"/>
      <c r="AA326" s="431"/>
      <c r="AB326" s="431"/>
      <c r="AC326" s="431"/>
      <c r="AD326" s="431"/>
      <c r="AE326" s="431"/>
      <c r="AF326" s="431"/>
      <c r="AG326" s="431"/>
      <c r="AH326" s="431"/>
      <c r="AI326" s="432"/>
    </row>
    <row r="327" spans="1:35" ht="15.4" customHeight="1">
      <c r="A327" s="430"/>
      <c r="B327" s="431"/>
      <c r="C327" s="431"/>
      <c r="D327" s="431"/>
      <c r="E327" s="431"/>
      <c r="F327" s="431"/>
      <c r="G327" s="431"/>
      <c r="H327" s="431"/>
      <c r="I327" s="431"/>
      <c r="J327" s="431"/>
      <c r="K327" s="431"/>
      <c r="L327" s="431"/>
      <c r="M327" s="431"/>
      <c r="N327" s="431"/>
      <c r="O327" s="431"/>
      <c r="P327" s="431"/>
      <c r="Q327" s="431"/>
      <c r="R327" s="431"/>
      <c r="S327" s="431"/>
      <c r="T327" s="431"/>
      <c r="U327" s="431"/>
      <c r="V327" s="431"/>
      <c r="W327" s="431"/>
      <c r="X327" s="431"/>
      <c r="Y327" s="431"/>
      <c r="Z327" s="431"/>
      <c r="AA327" s="431"/>
      <c r="AB327" s="431"/>
      <c r="AC327" s="431"/>
      <c r="AD327" s="431"/>
      <c r="AE327" s="431"/>
      <c r="AF327" s="431"/>
      <c r="AG327" s="431"/>
      <c r="AH327" s="431"/>
      <c r="AI327" s="432"/>
    </row>
    <row r="328" spans="1:35" ht="15.4" customHeight="1">
      <c r="A328" s="480"/>
      <c r="B328" s="481"/>
      <c r="C328" s="481"/>
      <c r="D328" s="481"/>
      <c r="E328" s="481"/>
      <c r="F328" s="481"/>
      <c r="G328" s="481"/>
      <c r="H328" s="481"/>
      <c r="I328" s="481"/>
      <c r="J328" s="481"/>
      <c r="K328" s="509"/>
      <c r="L328" s="481"/>
      <c r="M328" s="481"/>
      <c r="N328" s="481"/>
      <c r="O328" s="481"/>
      <c r="P328" s="481"/>
      <c r="Q328" s="481"/>
      <c r="R328" s="481"/>
      <c r="S328" s="481"/>
      <c r="T328" s="481"/>
      <c r="U328" s="481"/>
      <c r="V328" s="481"/>
      <c r="W328" s="481"/>
      <c r="X328" s="481"/>
      <c r="Y328" s="481"/>
      <c r="Z328" s="481"/>
      <c r="AA328" s="481"/>
      <c r="AB328" s="481"/>
      <c r="AC328" s="481"/>
      <c r="AD328" s="481"/>
      <c r="AE328" s="481"/>
      <c r="AF328" s="481"/>
      <c r="AG328" s="481"/>
      <c r="AH328" s="481"/>
      <c r="AI328" s="482"/>
    </row>
  </sheetData>
  <mergeCells count="28">
    <mergeCell ref="C7:N7"/>
    <mergeCell ref="C8:N8"/>
    <mergeCell ref="C9:N9"/>
    <mergeCell ref="C313:N313"/>
    <mergeCell ref="C314:N314"/>
    <mergeCell ref="C10:N10"/>
    <mergeCell ref="C11:N11"/>
    <mergeCell ref="C306:N306"/>
    <mergeCell ref="C307:N307"/>
    <mergeCell ref="C308:N308"/>
    <mergeCell ref="C2:N2"/>
    <mergeCell ref="C3:N3"/>
    <mergeCell ref="C4:N4"/>
    <mergeCell ref="C5:N5"/>
    <mergeCell ref="C6:N6"/>
    <mergeCell ref="C322:N322"/>
    <mergeCell ref="B13:N13"/>
    <mergeCell ref="C316:N316"/>
    <mergeCell ref="C317:N317"/>
    <mergeCell ref="C318:N318"/>
    <mergeCell ref="C319:N319"/>
    <mergeCell ref="C320:N320"/>
    <mergeCell ref="C321:N321"/>
    <mergeCell ref="C315:N315"/>
    <mergeCell ref="C309:N309"/>
    <mergeCell ref="C310:N310"/>
    <mergeCell ref="C311:N311"/>
    <mergeCell ref="C312:N312"/>
  </mergeCells>
  <hyperlinks>
    <hyperlink ref="B13" r:id="rId1" xr:uid="{00000000-0004-0000-0F00-000000000000}"/>
    <hyperlink ref="C317" r:id="rId2" xr:uid="{00000000-0004-0000-0F00-000001000000}"/>
    <hyperlink ref="C318" r:id="rId3" xr:uid="{00000000-0004-0000-0F00-000002000000}"/>
  </hyperlinks>
  <pageMargins left="0.7" right="0.7" top="0.75" bottom="0.75" header="0.3" footer="0.3"/>
  <pageSetup orientation="portrait"/>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29"/>
  <sheetViews>
    <sheetView showGridLines="0" topLeftCell="B9" workbookViewId="0">
      <selection activeCell="J9" sqref="J9:J28"/>
    </sheetView>
  </sheetViews>
  <sheetFormatPr defaultColWidth="10.5" defaultRowHeight="15.95" customHeight="1"/>
  <cols>
    <col min="1" max="1" width="14.75" style="5" customWidth="1"/>
    <col min="2" max="2" width="50.5" style="5" customWidth="1"/>
    <col min="3" max="3" width="2.5" style="5" customWidth="1"/>
    <col min="4" max="4" width="24" style="5" customWidth="1"/>
    <col min="5" max="5" width="2.5" style="5" customWidth="1"/>
    <col min="6" max="6" width="24" style="5" customWidth="1"/>
    <col min="7" max="7" width="2.5" style="5" customWidth="1"/>
    <col min="8" max="8" width="24" style="5" customWidth="1"/>
    <col min="9" max="9" width="2.5" style="5" customWidth="1"/>
    <col min="10" max="10" width="39.5" style="5" customWidth="1"/>
    <col min="11" max="11" width="2.5"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684</v>
      </c>
      <c r="B1" s="256"/>
      <c r="C1" s="187"/>
      <c r="D1" s="187"/>
      <c r="E1" s="187"/>
      <c r="F1" s="187"/>
      <c r="G1" s="187"/>
      <c r="H1" s="187"/>
      <c r="I1" s="187"/>
      <c r="J1" s="187"/>
      <c r="K1" s="187"/>
      <c r="L1" s="187"/>
      <c r="M1" s="187"/>
      <c r="N1" s="187"/>
      <c r="O1" s="187"/>
      <c r="P1" s="187"/>
      <c r="Q1" s="187"/>
      <c r="R1" s="187"/>
      <c r="S1" s="187"/>
    </row>
    <row r="2" spans="1:19" ht="15.4" customHeight="1">
      <c r="A2" s="189"/>
      <c r="B2" s="235"/>
      <c r="C2" s="189"/>
      <c r="D2" s="189"/>
      <c r="E2" s="189"/>
      <c r="F2" s="189"/>
      <c r="G2" s="189"/>
      <c r="H2" s="189"/>
      <c r="I2" s="189"/>
      <c r="J2" s="189"/>
      <c r="K2" s="189"/>
      <c r="L2" s="189"/>
      <c r="M2" s="189"/>
      <c r="N2" s="189"/>
      <c r="O2" s="189"/>
      <c r="P2" s="189"/>
      <c r="Q2" s="189"/>
      <c r="R2" s="189"/>
      <c r="S2" s="189"/>
    </row>
    <row r="3" spans="1:19" ht="104.25" customHeight="1">
      <c r="A3" s="257" t="s">
        <v>685</v>
      </c>
      <c r="B3" s="236" t="s">
        <v>686</v>
      </c>
      <c r="C3" s="192"/>
      <c r="D3" s="193" t="s">
        <v>189</v>
      </c>
      <c r="E3" s="192"/>
      <c r="F3" s="194"/>
      <c r="G3" s="192"/>
      <c r="H3" s="194"/>
      <c r="I3" s="192"/>
      <c r="J3" s="195" t="s">
        <v>213</v>
      </c>
      <c r="K3" s="192"/>
      <c r="L3" s="196"/>
      <c r="M3" s="192"/>
      <c r="N3" s="196"/>
      <c r="O3" s="192"/>
      <c r="P3" s="196"/>
      <c r="Q3" s="192"/>
      <c r="R3" s="196"/>
      <c r="S3" s="197"/>
    </row>
    <row r="4" spans="1:19" ht="18.75" customHeight="1">
      <c r="A4" s="258"/>
      <c r="B4" s="238"/>
      <c r="C4" s="200"/>
      <c r="D4" s="239"/>
      <c r="E4" s="200"/>
      <c r="F4" s="239"/>
      <c r="G4" s="200"/>
      <c r="H4" s="239"/>
      <c r="I4" s="200"/>
      <c r="J4" s="239"/>
      <c r="K4" s="200"/>
      <c r="L4" s="239"/>
      <c r="M4" s="204"/>
      <c r="N4" s="233"/>
      <c r="O4" s="233"/>
      <c r="P4" s="233"/>
      <c r="Q4" s="233"/>
      <c r="R4" s="233"/>
      <c r="S4" s="233"/>
    </row>
    <row r="5" spans="1:19" ht="81.599999999999994" customHeight="1">
      <c r="A5" s="259"/>
      <c r="B5" s="240"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8.75" customHeight="1">
      <c r="A6" s="261"/>
      <c r="B6" s="244"/>
      <c r="C6" s="192"/>
      <c r="D6" s="245"/>
      <c r="E6" s="192"/>
      <c r="F6" s="245"/>
      <c r="G6" s="192"/>
      <c r="H6" s="245"/>
      <c r="I6" s="192"/>
      <c r="J6" s="245"/>
      <c r="K6" s="192"/>
      <c r="L6" s="245"/>
      <c r="M6" s="192"/>
      <c r="N6" s="245"/>
      <c r="O6" s="192"/>
      <c r="P6" s="245"/>
      <c r="Q6" s="192"/>
      <c r="R6" s="245"/>
      <c r="S6" s="197"/>
    </row>
    <row r="7" spans="1:19" ht="29.85" customHeight="1">
      <c r="A7" s="257" t="s">
        <v>190</v>
      </c>
      <c r="B7" s="236" t="s">
        <v>687</v>
      </c>
      <c r="C7" s="192"/>
      <c r="D7" s="193" t="s">
        <v>99</v>
      </c>
      <c r="E7" s="192"/>
      <c r="F7" s="194"/>
      <c r="G7" s="192"/>
      <c r="H7" s="194"/>
      <c r="I7" s="192"/>
      <c r="J7" s="195" t="s">
        <v>213</v>
      </c>
      <c r="K7" s="510"/>
      <c r="L7" s="196"/>
      <c r="M7" s="510"/>
      <c r="N7" s="196"/>
      <c r="O7" s="510"/>
      <c r="P7" s="196"/>
      <c r="Q7" s="192"/>
      <c r="R7" s="196"/>
      <c r="S7" s="197"/>
    </row>
    <row r="8" spans="1:19" ht="18.75" customHeight="1">
      <c r="A8" s="261"/>
      <c r="B8" s="244"/>
      <c r="C8" s="192"/>
      <c r="D8" s="245"/>
      <c r="E8" s="192"/>
      <c r="F8" s="245"/>
      <c r="G8" s="192"/>
      <c r="H8" s="245"/>
      <c r="I8" s="192"/>
      <c r="J8" s="245"/>
      <c r="K8" s="192"/>
      <c r="L8" s="245"/>
      <c r="M8" s="192"/>
      <c r="N8" s="245"/>
      <c r="O8" s="192"/>
      <c r="P8" s="245"/>
      <c r="Q8" s="192"/>
      <c r="R8" s="245"/>
      <c r="S8" s="197"/>
    </row>
    <row r="9" spans="1:19" ht="44.65" customHeight="1">
      <c r="A9" s="261"/>
      <c r="B9" s="360" t="s">
        <v>688</v>
      </c>
      <c r="C9" s="192"/>
      <c r="D9" s="193" t="s">
        <v>99</v>
      </c>
      <c r="E9" s="192"/>
      <c r="F9" s="226"/>
      <c r="G9" s="192"/>
      <c r="H9" s="226"/>
      <c r="I9" s="192"/>
      <c r="J9" s="628" t="s">
        <v>213</v>
      </c>
      <c r="K9" s="192"/>
      <c r="L9" s="196"/>
      <c r="M9" s="192"/>
      <c r="N9" s="196"/>
      <c r="O9" s="192"/>
      <c r="P9" s="196"/>
      <c r="Q9" s="192"/>
      <c r="R9" s="196"/>
      <c r="S9" s="197"/>
    </row>
    <row r="10" spans="1:19" ht="29.85" customHeight="1">
      <c r="A10" s="261"/>
      <c r="B10" s="360" t="s">
        <v>689</v>
      </c>
      <c r="C10" s="192"/>
      <c r="D10" s="193" t="s">
        <v>161</v>
      </c>
      <c r="E10" s="192"/>
      <c r="F10" s="226"/>
      <c r="G10" s="222"/>
      <c r="H10" s="193" t="s">
        <v>690</v>
      </c>
      <c r="I10" s="222"/>
      <c r="J10" s="569"/>
      <c r="K10" s="222"/>
      <c r="L10" s="223"/>
      <c r="M10" s="222"/>
      <c r="N10" s="223"/>
      <c r="O10" s="222"/>
      <c r="P10" s="223"/>
      <c r="Q10" s="222"/>
      <c r="R10" s="223"/>
      <c r="S10" s="222"/>
    </row>
    <row r="11" spans="1:19" ht="14.85" customHeight="1">
      <c r="A11" s="261"/>
      <c r="B11" s="360" t="s">
        <v>691</v>
      </c>
      <c r="C11" s="192"/>
      <c r="D11" s="216"/>
      <c r="E11" s="192"/>
      <c r="F11" s="216"/>
      <c r="G11" s="224"/>
      <c r="H11" s="216"/>
      <c r="I11" s="224"/>
      <c r="J11" s="569"/>
      <c r="K11" s="224"/>
      <c r="L11" s="223"/>
      <c r="M11" s="224"/>
      <c r="N11" s="223"/>
      <c r="O11" s="224"/>
      <c r="P11" s="223"/>
      <c r="Q11" s="224"/>
      <c r="R11" s="223"/>
      <c r="S11" s="224"/>
    </row>
    <row r="12" spans="1:19" ht="18.75" customHeight="1">
      <c r="A12" s="261"/>
      <c r="B12" s="360" t="s">
        <v>335</v>
      </c>
      <c r="C12" s="192"/>
      <c r="D12" s="362">
        <v>28730571</v>
      </c>
      <c r="E12" s="192"/>
      <c r="F12" s="226"/>
      <c r="G12" s="222"/>
      <c r="H12" s="193" t="s">
        <v>336</v>
      </c>
      <c r="I12" s="222"/>
      <c r="J12" s="569"/>
      <c r="K12" s="222"/>
      <c r="L12" s="223"/>
      <c r="M12" s="222"/>
      <c r="N12" s="223"/>
      <c r="O12" s="222"/>
      <c r="P12" s="223"/>
      <c r="Q12" s="222"/>
      <c r="R12" s="223"/>
      <c r="S12" s="222"/>
    </row>
    <row r="13" spans="1:19" ht="14.85" customHeight="1">
      <c r="A13" s="261"/>
      <c r="B13" s="360" t="s">
        <v>340</v>
      </c>
      <c r="C13" s="192"/>
      <c r="D13" s="226"/>
      <c r="E13" s="192"/>
      <c r="F13" s="226"/>
      <c r="G13" s="224"/>
      <c r="H13" s="226"/>
      <c r="I13" s="224"/>
      <c r="J13" s="569"/>
      <c r="K13" s="224"/>
      <c r="L13" s="223"/>
      <c r="M13" s="224"/>
      <c r="N13" s="223"/>
      <c r="O13" s="224"/>
      <c r="P13" s="223"/>
      <c r="Q13" s="224"/>
      <c r="R13" s="223"/>
      <c r="S13" s="224"/>
    </row>
    <row r="14" spans="1:19" ht="18.75" customHeight="1">
      <c r="A14" s="261"/>
      <c r="B14" s="360" t="s">
        <v>692</v>
      </c>
      <c r="C14" s="192"/>
      <c r="D14" s="226"/>
      <c r="E14" s="192"/>
      <c r="F14" s="226"/>
      <c r="G14" s="222"/>
      <c r="H14" s="226"/>
      <c r="I14" s="222"/>
      <c r="J14" s="569"/>
      <c r="K14" s="222"/>
      <c r="L14" s="223"/>
      <c r="M14" s="222"/>
      <c r="N14" s="223"/>
      <c r="O14" s="222"/>
      <c r="P14" s="223"/>
      <c r="Q14" s="222"/>
      <c r="R14" s="223"/>
      <c r="S14" s="222"/>
    </row>
    <row r="15" spans="1:19" ht="15.6" customHeight="1">
      <c r="A15" s="261"/>
      <c r="B15" s="360" t="s">
        <v>693</v>
      </c>
      <c r="C15" s="192"/>
      <c r="D15" s="216"/>
      <c r="E15" s="192"/>
      <c r="F15" s="216"/>
      <c r="G15" s="220"/>
      <c r="H15" s="216"/>
      <c r="I15" s="220"/>
      <c r="J15" s="569"/>
      <c r="K15" s="220"/>
      <c r="L15" s="223"/>
      <c r="M15" s="220"/>
      <c r="N15" s="223"/>
      <c r="O15" s="220"/>
      <c r="P15" s="223"/>
      <c r="Q15" s="220"/>
      <c r="R15" s="223"/>
      <c r="S15" s="220"/>
    </row>
    <row r="16" spans="1:19" ht="15.6" customHeight="1">
      <c r="A16" s="261"/>
      <c r="B16" s="360" t="s">
        <v>335</v>
      </c>
      <c r="C16" s="192"/>
      <c r="D16" s="362">
        <v>21511663</v>
      </c>
      <c r="E16" s="192"/>
      <c r="F16" s="226"/>
      <c r="G16" s="220"/>
      <c r="H16" s="193" t="s">
        <v>336</v>
      </c>
      <c r="I16" s="220"/>
      <c r="J16" s="569"/>
      <c r="K16" s="220"/>
      <c r="L16" s="223"/>
      <c r="M16" s="220"/>
      <c r="N16" s="223"/>
      <c r="O16" s="220"/>
      <c r="P16" s="223"/>
      <c r="Q16" s="220"/>
      <c r="R16" s="223"/>
      <c r="S16" s="220"/>
    </row>
    <row r="17" spans="1:19" ht="15.6" customHeight="1">
      <c r="A17" s="261"/>
      <c r="B17" s="360" t="str">
        <f>LEFT(B16,SEARCH(",",B16))&amp;" value"</f>
        <v>Pétrole brut (2709), value</v>
      </c>
      <c r="C17" s="192"/>
      <c r="D17" s="362">
        <v>843464010</v>
      </c>
      <c r="E17" s="192"/>
      <c r="F17" s="226"/>
      <c r="G17" s="220"/>
      <c r="H17" s="193" t="s">
        <v>654</v>
      </c>
      <c r="I17" s="220"/>
      <c r="J17" s="569"/>
      <c r="K17" s="220"/>
      <c r="L17" s="223"/>
      <c r="M17" s="220"/>
      <c r="N17" s="223"/>
      <c r="O17" s="220"/>
      <c r="P17" s="223"/>
      <c r="Q17" s="220"/>
      <c r="R17" s="223"/>
      <c r="S17" s="220"/>
    </row>
    <row r="18" spans="1:19" ht="15.6" customHeight="1">
      <c r="A18" s="261"/>
      <c r="B18" s="360" t="s">
        <v>340</v>
      </c>
      <c r="C18" s="192"/>
      <c r="D18" s="226"/>
      <c r="E18" s="192"/>
      <c r="F18" s="226"/>
      <c r="G18" s="220"/>
      <c r="H18" s="226"/>
      <c r="I18" s="220"/>
      <c r="J18" s="569"/>
      <c r="K18" s="220"/>
      <c r="L18" s="223"/>
      <c r="M18" s="220"/>
      <c r="N18" s="223"/>
      <c r="O18" s="220"/>
      <c r="P18" s="223"/>
      <c r="Q18" s="220"/>
      <c r="R18" s="223"/>
      <c r="S18" s="220"/>
    </row>
    <row r="19" spans="1:19" ht="15.6" customHeight="1">
      <c r="A19" s="261"/>
      <c r="B19" s="360" t="str">
        <f>LEFT(B18,SEARCH(",",B18))&amp;" value"</f>
        <v>Gaz naturel (2711), value</v>
      </c>
      <c r="C19" s="192"/>
      <c r="D19" s="226"/>
      <c r="E19" s="192"/>
      <c r="F19" s="226"/>
      <c r="G19" s="220"/>
      <c r="H19" s="226"/>
      <c r="I19" s="220"/>
      <c r="J19" s="569"/>
      <c r="K19" s="220"/>
      <c r="L19" s="223"/>
      <c r="M19" s="220"/>
      <c r="N19" s="223"/>
      <c r="O19" s="220"/>
      <c r="P19" s="223"/>
      <c r="Q19" s="220"/>
      <c r="R19" s="223"/>
      <c r="S19" s="220"/>
    </row>
    <row r="20" spans="1:19" ht="15.6" customHeight="1">
      <c r="A20" s="261"/>
      <c r="B20" s="360" t="s">
        <v>692</v>
      </c>
      <c r="C20" s="192"/>
      <c r="D20" s="226"/>
      <c r="E20" s="192"/>
      <c r="F20" s="226"/>
      <c r="G20" s="220"/>
      <c r="H20" s="226"/>
      <c r="I20" s="220"/>
      <c r="J20" s="569"/>
      <c r="K20" s="220"/>
      <c r="L20" s="223"/>
      <c r="M20" s="220"/>
      <c r="N20" s="223"/>
      <c r="O20" s="220"/>
      <c r="P20" s="223"/>
      <c r="Q20" s="220"/>
      <c r="R20" s="223"/>
      <c r="S20" s="220"/>
    </row>
    <row r="21" spans="1:19" ht="15.6" customHeight="1">
      <c r="A21" s="261"/>
      <c r="B21" s="360" t="str">
        <f>LEFT(B20,SEARCH(",",B20))&amp;" value"</f>
        <v>Ajoutez des matières premières ici, value</v>
      </c>
      <c r="C21" s="192"/>
      <c r="D21" s="226"/>
      <c r="E21" s="192"/>
      <c r="F21" s="226"/>
      <c r="G21" s="220"/>
      <c r="H21" s="226"/>
      <c r="I21" s="220"/>
      <c r="J21" s="569"/>
      <c r="K21" s="220"/>
      <c r="L21" s="223"/>
      <c r="M21" s="220"/>
      <c r="N21" s="223"/>
      <c r="O21" s="220"/>
      <c r="P21" s="223"/>
      <c r="Q21" s="220"/>
      <c r="R21" s="223"/>
      <c r="S21" s="220"/>
    </row>
    <row r="22" spans="1:19" ht="59.65" customHeight="1">
      <c r="A22" s="261"/>
      <c r="B22" s="360" t="s">
        <v>694</v>
      </c>
      <c r="C22" s="192"/>
      <c r="D22" s="193" t="s">
        <v>99</v>
      </c>
      <c r="E22" s="222"/>
      <c r="F22" s="226"/>
      <c r="G22" s="220"/>
      <c r="H22" s="193" t="s">
        <v>695</v>
      </c>
      <c r="I22" s="220"/>
      <c r="J22" s="569"/>
      <c r="K22" s="220"/>
      <c r="L22" s="223"/>
      <c r="M22" s="220"/>
      <c r="N22" s="223"/>
      <c r="O22" s="220"/>
      <c r="P22" s="223"/>
      <c r="Q22" s="220"/>
      <c r="R22" s="223"/>
      <c r="S22" s="220"/>
    </row>
    <row r="23" spans="1:19" ht="29.85" customHeight="1">
      <c r="A23" s="261"/>
      <c r="B23" s="360" t="s">
        <v>696</v>
      </c>
      <c r="C23" s="192"/>
      <c r="D23" s="193" t="s">
        <v>99</v>
      </c>
      <c r="E23" s="222"/>
      <c r="F23" s="226"/>
      <c r="G23" s="220"/>
      <c r="H23" s="193" t="s">
        <v>697</v>
      </c>
      <c r="I23" s="220"/>
      <c r="J23" s="569"/>
      <c r="K23" s="220"/>
      <c r="L23" s="223"/>
      <c r="M23" s="220"/>
      <c r="N23" s="223"/>
      <c r="O23" s="220"/>
      <c r="P23" s="223"/>
      <c r="Q23" s="220"/>
      <c r="R23" s="223"/>
      <c r="S23" s="220"/>
    </row>
    <row r="24" spans="1:19" ht="59.65" customHeight="1">
      <c r="A24" s="261"/>
      <c r="B24" s="360" t="s">
        <v>698</v>
      </c>
      <c r="C24" s="192"/>
      <c r="D24" s="193" t="s">
        <v>99</v>
      </c>
      <c r="E24" s="222"/>
      <c r="F24" s="226"/>
      <c r="G24" s="220"/>
      <c r="H24" s="193" t="s">
        <v>697</v>
      </c>
      <c r="I24" s="220"/>
      <c r="J24" s="569"/>
      <c r="K24" s="220"/>
      <c r="L24" s="223"/>
      <c r="M24" s="220"/>
      <c r="N24" s="223"/>
      <c r="O24" s="220"/>
      <c r="P24" s="223"/>
      <c r="Q24" s="220"/>
      <c r="R24" s="223"/>
      <c r="S24" s="220"/>
    </row>
    <row r="25" spans="1:19" ht="104.25" customHeight="1">
      <c r="A25" s="261"/>
      <c r="B25" s="360" t="s">
        <v>699</v>
      </c>
      <c r="C25" s="192"/>
      <c r="D25" s="193" t="s">
        <v>106</v>
      </c>
      <c r="E25" s="222"/>
      <c r="F25" s="226"/>
      <c r="G25" s="220"/>
      <c r="H25" s="193" t="s">
        <v>700</v>
      </c>
      <c r="I25" s="220"/>
      <c r="J25" s="569"/>
      <c r="K25" s="220"/>
      <c r="L25" s="223"/>
      <c r="M25" s="220"/>
      <c r="N25" s="223"/>
      <c r="O25" s="220"/>
      <c r="P25" s="223"/>
      <c r="Q25" s="220"/>
      <c r="R25" s="223"/>
      <c r="S25" s="220"/>
    </row>
    <row r="26" spans="1:19" ht="74.45" customHeight="1">
      <c r="A26" s="261"/>
      <c r="B26" s="360" t="s">
        <v>701</v>
      </c>
      <c r="C26" s="192"/>
      <c r="D26" s="193" t="s">
        <v>106</v>
      </c>
      <c r="E26" s="222"/>
      <c r="F26" s="226"/>
      <c r="G26" s="220"/>
      <c r="H26" s="193" t="s">
        <v>702</v>
      </c>
      <c r="I26" s="220"/>
      <c r="J26" s="569"/>
      <c r="K26" s="220"/>
      <c r="L26" s="223"/>
      <c r="M26" s="220"/>
      <c r="N26" s="223"/>
      <c r="O26" s="220"/>
      <c r="P26" s="223"/>
      <c r="Q26" s="220"/>
      <c r="R26" s="223"/>
      <c r="S26" s="220"/>
    </row>
    <row r="27" spans="1:19" ht="89.25" customHeight="1">
      <c r="A27" s="261"/>
      <c r="B27" s="360" t="s">
        <v>703</v>
      </c>
      <c r="C27" s="192"/>
      <c r="D27" s="193" t="s">
        <v>99</v>
      </c>
      <c r="E27" s="222"/>
      <c r="F27" s="226"/>
      <c r="G27" s="220"/>
      <c r="H27" s="193" t="s">
        <v>704</v>
      </c>
      <c r="I27" s="220"/>
      <c r="J27" s="569"/>
      <c r="K27" s="220"/>
      <c r="L27" s="223"/>
      <c r="M27" s="220"/>
      <c r="N27" s="223"/>
      <c r="O27" s="220"/>
      <c r="P27" s="223"/>
      <c r="Q27" s="220"/>
      <c r="R27" s="223"/>
      <c r="S27" s="220"/>
    </row>
    <row r="28" spans="1:19" ht="44.65" customHeight="1">
      <c r="A28" s="261"/>
      <c r="B28" s="360" t="s">
        <v>705</v>
      </c>
      <c r="C28" s="192"/>
      <c r="D28" s="362">
        <v>441595334</v>
      </c>
      <c r="E28" s="192"/>
      <c r="F28" s="226"/>
      <c r="G28" s="220"/>
      <c r="H28" s="193" t="s">
        <v>654</v>
      </c>
      <c r="I28" s="220"/>
      <c r="J28" s="590"/>
      <c r="K28" s="220"/>
      <c r="L28" s="223"/>
      <c r="M28" s="220"/>
      <c r="N28" s="223"/>
      <c r="O28" s="220"/>
      <c r="P28" s="223"/>
      <c r="Q28" s="220"/>
      <c r="R28" s="223"/>
      <c r="S28" s="220"/>
    </row>
    <row r="29" spans="1:19" ht="15.4" customHeight="1">
      <c r="A29" s="258"/>
      <c r="B29" s="270"/>
      <c r="C29" s="204"/>
      <c r="D29" s="233"/>
      <c r="E29" s="233"/>
      <c r="F29" s="233"/>
      <c r="G29" s="233"/>
      <c r="H29" s="233"/>
      <c r="I29" s="233"/>
      <c r="J29" s="233"/>
      <c r="K29" s="233"/>
      <c r="L29" s="233"/>
      <c r="M29" s="233"/>
      <c r="N29" s="233"/>
      <c r="O29" s="233"/>
      <c r="P29" s="233"/>
      <c r="Q29" s="233"/>
      <c r="R29" s="233"/>
      <c r="S29" s="233"/>
    </row>
  </sheetData>
  <mergeCells count="1">
    <mergeCell ref="J9:J28"/>
  </mergeCell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7"/>
  <sheetViews>
    <sheetView showGridLines="0" topLeftCell="C13" workbookViewId="0">
      <selection activeCell="J26" sqref="J26"/>
    </sheetView>
  </sheetViews>
  <sheetFormatPr defaultColWidth="10.5" defaultRowHeight="15.95" customHeight="1"/>
  <cols>
    <col min="1" max="1" width="17.25" style="5" customWidth="1"/>
    <col min="2" max="2" width="45.5" style="5" customWidth="1"/>
    <col min="3" max="3" width="3.25" style="5" customWidth="1"/>
    <col min="4" max="4" width="39.75" style="5" customWidth="1"/>
    <col min="5" max="5" width="3.25" style="5" customWidth="1"/>
    <col min="6" max="6" width="26" style="5" customWidth="1"/>
    <col min="7" max="7" width="3.25" style="5" customWidth="1"/>
    <col min="8" max="8" width="26" style="5" customWidth="1"/>
    <col min="9" max="9" width="3.25"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706</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63.69999999999999" customHeight="1">
      <c r="A3" s="257" t="s">
        <v>707</v>
      </c>
      <c r="B3" s="191" t="s">
        <v>708</v>
      </c>
      <c r="C3" s="192"/>
      <c r="D3" s="193" t="s">
        <v>189</v>
      </c>
      <c r="E3" s="192"/>
      <c r="F3" s="194"/>
      <c r="G3" s="192"/>
      <c r="H3" s="194"/>
      <c r="I3" s="192"/>
      <c r="J3" s="195" t="s">
        <v>709</v>
      </c>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81.599999999999994" customHeight="1">
      <c r="A5" s="259"/>
      <c r="B5" s="206"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6.350000000000001" customHeight="1">
      <c r="A6" s="261"/>
      <c r="B6" s="511"/>
      <c r="C6" s="192"/>
      <c r="D6" s="511"/>
      <c r="E6" s="192"/>
      <c r="F6" s="511"/>
      <c r="G6" s="192"/>
      <c r="H6" s="511"/>
      <c r="I6" s="192"/>
      <c r="J6" s="511"/>
      <c r="K6" s="192"/>
      <c r="L6" s="511"/>
      <c r="M6" s="192"/>
      <c r="N6" s="511"/>
      <c r="O6" s="192"/>
      <c r="P6" s="511"/>
      <c r="Q6" s="192"/>
      <c r="R6" s="511"/>
      <c r="S6" s="197"/>
    </row>
    <row r="7" spans="1:19" ht="29.85" customHeight="1">
      <c r="A7" s="257" t="s">
        <v>190</v>
      </c>
      <c r="B7" s="191" t="s">
        <v>710</v>
      </c>
      <c r="C7" s="192"/>
      <c r="D7" s="193" t="s">
        <v>99</v>
      </c>
      <c r="E7" s="192"/>
      <c r="F7" s="194"/>
      <c r="G7" s="192"/>
      <c r="H7" s="194"/>
      <c r="I7" s="192"/>
      <c r="J7" s="195" t="s">
        <v>213</v>
      </c>
      <c r="K7" s="192"/>
      <c r="L7" s="196"/>
      <c r="M7" s="192"/>
      <c r="N7" s="196"/>
      <c r="O7" s="192"/>
      <c r="P7" s="196"/>
      <c r="Q7" s="192"/>
      <c r="R7" s="196"/>
      <c r="S7" s="197"/>
    </row>
    <row r="8" spans="1:19" ht="18.75" customHeight="1">
      <c r="A8" s="261"/>
      <c r="B8" s="245"/>
      <c r="C8" s="192"/>
      <c r="D8" s="245"/>
      <c r="E8" s="192"/>
      <c r="F8" s="245"/>
      <c r="G8" s="192"/>
      <c r="H8" s="245"/>
      <c r="I8" s="192"/>
      <c r="J8" s="245"/>
      <c r="K8" s="192"/>
      <c r="L8" s="245"/>
      <c r="M8" s="192"/>
      <c r="N8" s="245"/>
      <c r="O8" s="192"/>
      <c r="P8" s="245"/>
      <c r="Q8" s="192"/>
      <c r="R8" s="245"/>
      <c r="S8" s="197"/>
    </row>
    <row r="9" spans="1:19" ht="29.85" customHeight="1">
      <c r="A9" s="261"/>
      <c r="B9" s="360" t="s">
        <v>711</v>
      </c>
      <c r="C9" s="192"/>
      <c r="D9" s="193" t="s">
        <v>161</v>
      </c>
      <c r="E9" s="192"/>
      <c r="F9" s="226"/>
      <c r="G9" s="222"/>
      <c r="H9" s="193" t="s">
        <v>712</v>
      </c>
      <c r="I9" s="222"/>
      <c r="J9" s="568" t="s">
        <v>213</v>
      </c>
      <c r="K9" s="222"/>
      <c r="L9" s="223"/>
      <c r="M9" s="222"/>
      <c r="N9" s="223"/>
      <c r="O9" s="222"/>
      <c r="P9" s="223"/>
      <c r="Q9" s="222"/>
      <c r="R9" s="223"/>
      <c r="S9" s="222"/>
    </row>
    <row r="10" spans="1:19" ht="44.65" customHeight="1">
      <c r="A10" s="261"/>
      <c r="B10" s="360" t="s">
        <v>713</v>
      </c>
      <c r="C10" s="192"/>
      <c r="D10" s="193" t="s">
        <v>161</v>
      </c>
      <c r="E10" s="192"/>
      <c r="F10" s="226"/>
      <c r="G10" s="222"/>
      <c r="H10" s="193" t="s">
        <v>712</v>
      </c>
      <c r="I10" s="222"/>
      <c r="J10" s="569"/>
      <c r="K10" s="222"/>
      <c r="L10" s="223"/>
      <c r="M10" s="222"/>
      <c r="N10" s="223"/>
      <c r="O10" s="222"/>
      <c r="P10" s="223"/>
      <c r="Q10" s="222"/>
      <c r="R10" s="223"/>
      <c r="S10" s="222"/>
    </row>
    <row r="11" spans="1:19" ht="44.65" customHeight="1">
      <c r="A11" s="261"/>
      <c r="B11" s="360" t="s">
        <v>714</v>
      </c>
      <c r="C11" s="192"/>
      <c r="D11" s="193" t="s">
        <v>161</v>
      </c>
      <c r="E11" s="192"/>
      <c r="F11" s="226"/>
      <c r="G11" s="222"/>
      <c r="H11" s="193" t="s">
        <v>712</v>
      </c>
      <c r="I11" s="222"/>
      <c r="J11" s="569"/>
      <c r="K11" s="222"/>
      <c r="L11" s="223"/>
      <c r="M11" s="222"/>
      <c r="N11" s="223"/>
      <c r="O11" s="222"/>
      <c r="P11" s="223"/>
      <c r="Q11" s="222"/>
      <c r="R11" s="223"/>
      <c r="S11" s="222"/>
    </row>
    <row r="12" spans="1:19" ht="44.65" customHeight="1">
      <c r="A12" s="261"/>
      <c r="B12" s="360" t="s">
        <v>715</v>
      </c>
      <c r="C12" s="192"/>
      <c r="D12" s="193" t="s">
        <v>716</v>
      </c>
      <c r="E12" s="192"/>
      <c r="F12" s="193" t="s">
        <v>717</v>
      </c>
      <c r="G12" s="222"/>
      <c r="H12" s="193" t="s">
        <v>718</v>
      </c>
      <c r="I12" s="222"/>
      <c r="J12" s="569"/>
      <c r="K12" s="222"/>
      <c r="L12" s="223"/>
      <c r="M12" s="222"/>
      <c r="N12" s="223"/>
      <c r="O12" s="222"/>
      <c r="P12" s="223"/>
      <c r="Q12" s="222"/>
      <c r="R12" s="223"/>
      <c r="S12" s="222"/>
    </row>
    <row r="13" spans="1:19" ht="74.45" customHeight="1">
      <c r="A13" s="261"/>
      <c r="B13" s="360" t="s">
        <v>719</v>
      </c>
      <c r="C13" s="192"/>
      <c r="D13" s="193" t="s">
        <v>161</v>
      </c>
      <c r="E13" s="192"/>
      <c r="F13" s="226"/>
      <c r="G13" s="222"/>
      <c r="H13" s="193" t="s">
        <v>712</v>
      </c>
      <c r="I13" s="222"/>
      <c r="J13" s="569"/>
      <c r="K13" s="222"/>
      <c r="L13" s="223"/>
      <c r="M13" s="222"/>
      <c r="N13" s="223"/>
      <c r="O13" s="222"/>
      <c r="P13" s="223"/>
      <c r="Q13" s="222"/>
      <c r="R13" s="223"/>
      <c r="S13" s="222"/>
    </row>
    <row r="14" spans="1:19" ht="69" customHeight="1">
      <c r="A14" s="261"/>
      <c r="B14" s="360" t="s">
        <v>720</v>
      </c>
      <c r="C14" s="192"/>
      <c r="D14" s="193" t="s">
        <v>716</v>
      </c>
      <c r="E14" s="192"/>
      <c r="F14" s="226"/>
      <c r="G14" s="222"/>
      <c r="H14" s="193" t="s">
        <v>721</v>
      </c>
      <c r="I14" s="222"/>
      <c r="J14" s="569"/>
      <c r="K14" s="222"/>
      <c r="L14" s="223"/>
      <c r="M14" s="222"/>
      <c r="N14" s="223"/>
      <c r="O14" s="222"/>
      <c r="P14" s="223"/>
      <c r="Q14" s="222"/>
      <c r="R14" s="223"/>
      <c r="S14" s="222"/>
    </row>
    <row r="15" spans="1:19" ht="44.65" customHeight="1">
      <c r="A15" s="261"/>
      <c r="B15" s="360" t="s">
        <v>722</v>
      </c>
      <c r="C15" s="192"/>
      <c r="D15" s="193" t="s">
        <v>161</v>
      </c>
      <c r="E15" s="192"/>
      <c r="F15" s="226"/>
      <c r="G15" s="222"/>
      <c r="H15" s="193" t="s">
        <v>712</v>
      </c>
      <c r="I15" s="222"/>
      <c r="J15" s="569"/>
      <c r="K15" s="222"/>
      <c r="L15" s="223"/>
      <c r="M15" s="222"/>
      <c r="N15" s="223"/>
      <c r="O15" s="222"/>
      <c r="P15" s="223"/>
      <c r="Q15" s="222"/>
      <c r="R15" s="223"/>
      <c r="S15" s="222"/>
    </row>
    <row r="16" spans="1:19" ht="74.45" customHeight="1">
      <c r="A16" s="261"/>
      <c r="B16" s="537" t="s">
        <v>723</v>
      </c>
      <c r="C16" s="192"/>
      <c r="D16" s="193" t="s">
        <v>99</v>
      </c>
      <c r="E16" s="192"/>
      <c r="F16" s="538"/>
      <c r="G16" s="224"/>
      <c r="H16" s="193" t="s">
        <v>704</v>
      </c>
      <c r="I16" s="224"/>
      <c r="J16" s="590"/>
      <c r="K16" s="224"/>
      <c r="L16" s="223"/>
      <c r="M16" s="224"/>
      <c r="N16" s="223"/>
      <c r="O16" s="224"/>
      <c r="P16" s="223"/>
      <c r="Q16" s="224"/>
      <c r="R16" s="223"/>
      <c r="S16" s="224"/>
    </row>
    <row r="17" spans="1:19" ht="18.75" customHeight="1">
      <c r="A17" s="258"/>
      <c r="B17" s="512"/>
      <c r="C17" s="233"/>
      <c r="D17" s="233"/>
      <c r="E17" s="233"/>
      <c r="F17" s="513"/>
      <c r="G17" s="514"/>
      <c r="H17" s="200"/>
      <c r="I17" s="514"/>
      <c r="J17" s="203"/>
      <c r="K17" s="514"/>
      <c r="L17" s="203"/>
      <c r="M17" s="514"/>
      <c r="N17" s="203"/>
      <c r="O17" s="514"/>
      <c r="P17" s="203"/>
      <c r="Q17" s="514"/>
      <c r="R17" s="203"/>
      <c r="S17" s="514"/>
    </row>
  </sheetData>
  <mergeCells count="1">
    <mergeCell ref="J9:J16"/>
  </mergeCells>
  <pageMargins left="0.7" right="0.7" top="0.75" bottom="0.75" header="0.3" footer="0.3"/>
  <pageSetup orientation="landscape"/>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14"/>
  <sheetViews>
    <sheetView showGridLines="0" topLeftCell="B8" workbookViewId="0">
      <selection activeCell="J22" sqref="J22"/>
    </sheetView>
  </sheetViews>
  <sheetFormatPr defaultColWidth="10.5" defaultRowHeight="15.95" customHeight="1"/>
  <cols>
    <col min="1" max="1" width="16.25" style="5" customWidth="1"/>
    <col min="2" max="2" width="42" style="5" customWidth="1"/>
    <col min="3" max="3" width="3.25" style="5" customWidth="1"/>
    <col min="4" max="4" width="35.25" style="5" customWidth="1"/>
    <col min="5" max="5" width="3.25" style="5" customWidth="1"/>
    <col min="6" max="6" width="21.75" style="5" customWidth="1"/>
    <col min="7" max="7" width="3.25" style="5" customWidth="1"/>
    <col min="8" max="8" width="23" style="5" customWidth="1"/>
    <col min="9" max="9" width="3.25"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724</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33.9" customHeight="1">
      <c r="A3" s="257" t="s">
        <v>725</v>
      </c>
      <c r="B3" s="191" t="s">
        <v>726</v>
      </c>
      <c r="C3" s="515">
        <v>0</v>
      </c>
      <c r="D3" s="193" t="s">
        <v>189</v>
      </c>
      <c r="E3" s="192"/>
      <c r="F3" s="194"/>
      <c r="G3" s="192"/>
      <c r="H3" s="194"/>
      <c r="I3" s="192"/>
      <c r="J3" s="195"/>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81.599999999999994" customHeight="1">
      <c r="A5" s="259"/>
      <c r="B5" s="206"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57" t="s">
        <v>190</v>
      </c>
      <c r="B7" s="191" t="s">
        <v>727</v>
      </c>
      <c r="C7" s="192"/>
      <c r="D7" s="193" t="s">
        <v>106</v>
      </c>
      <c r="E7" s="192"/>
      <c r="F7" s="194"/>
      <c r="G7" s="192"/>
      <c r="H7" s="194"/>
      <c r="I7" s="192"/>
      <c r="J7" s="195" t="s">
        <v>728</v>
      </c>
      <c r="K7" s="192"/>
      <c r="L7" s="196"/>
      <c r="M7" s="510"/>
      <c r="N7" s="196"/>
      <c r="O7" s="510"/>
      <c r="P7" s="196"/>
      <c r="Q7" s="510"/>
      <c r="R7" s="196"/>
      <c r="S7" s="197"/>
    </row>
    <row r="8" spans="1:19" ht="18.75" customHeight="1">
      <c r="A8" s="261"/>
      <c r="B8" s="245"/>
      <c r="C8" s="192"/>
      <c r="D8" s="245"/>
      <c r="E8" s="192"/>
      <c r="F8" s="245"/>
      <c r="G8" s="192"/>
      <c r="H8" s="245"/>
      <c r="I8" s="192"/>
      <c r="J8" s="245"/>
      <c r="K8" s="192"/>
      <c r="L8" s="245"/>
      <c r="M8" s="192"/>
      <c r="N8" s="245"/>
      <c r="O8" s="192"/>
      <c r="P8" s="245"/>
      <c r="Q8" s="192"/>
      <c r="R8" s="245"/>
      <c r="S8" s="197"/>
    </row>
    <row r="9" spans="1:19" ht="29.85" customHeight="1">
      <c r="A9" s="261"/>
      <c r="B9" s="360" t="s">
        <v>729</v>
      </c>
      <c r="C9" s="192"/>
      <c r="D9" s="226"/>
      <c r="E9" s="192"/>
      <c r="F9" s="226"/>
      <c r="G9" s="222"/>
      <c r="H9" s="226"/>
      <c r="I9" s="222"/>
      <c r="J9" s="568" t="s">
        <v>728</v>
      </c>
      <c r="K9" s="222"/>
      <c r="L9" s="223"/>
      <c r="M9" s="222"/>
      <c r="N9" s="223"/>
      <c r="O9" s="222"/>
      <c r="P9" s="223"/>
      <c r="Q9" s="222"/>
      <c r="R9" s="223"/>
      <c r="S9" s="222"/>
    </row>
    <row r="10" spans="1:19" ht="90.75" customHeight="1">
      <c r="A10" s="261"/>
      <c r="B10" s="360" t="s">
        <v>730</v>
      </c>
      <c r="C10" s="192"/>
      <c r="D10" s="193" t="s">
        <v>731</v>
      </c>
      <c r="E10" s="192"/>
      <c r="F10" s="226"/>
      <c r="G10" s="224"/>
      <c r="H10" s="226"/>
      <c r="I10" s="224"/>
      <c r="J10" s="569"/>
      <c r="K10" s="224"/>
      <c r="L10" s="223"/>
      <c r="M10" s="224"/>
      <c r="N10" s="223"/>
      <c r="O10" s="224"/>
      <c r="P10" s="223"/>
      <c r="Q10" s="224"/>
      <c r="R10" s="223"/>
      <c r="S10" s="224"/>
    </row>
    <row r="11" spans="1:19" ht="47.25" customHeight="1">
      <c r="A11" s="261"/>
      <c r="B11" s="360" t="s">
        <v>732</v>
      </c>
      <c r="C11" s="192"/>
      <c r="D11" s="193" t="s">
        <v>733</v>
      </c>
      <c r="E11" s="192"/>
      <c r="F11" s="193" t="s">
        <v>654</v>
      </c>
      <c r="G11" s="224"/>
      <c r="H11" s="193" t="s">
        <v>654</v>
      </c>
      <c r="I11" s="224"/>
      <c r="J11" s="569"/>
      <c r="K11" s="224"/>
      <c r="L11" s="223"/>
      <c r="M11" s="224"/>
      <c r="N11" s="223"/>
      <c r="O11" s="224"/>
      <c r="P11" s="223"/>
      <c r="Q11" s="224"/>
      <c r="R11" s="223"/>
      <c r="S11" s="224"/>
    </row>
    <row r="12" spans="1:19" ht="47.25" customHeight="1">
      <c r="A12" s="261"/>
      <c r="B12" s="360" t="s">
        <v>734</v>
      </c>
      <c r="C12" s="192"/>
      <c r="D12" s="193" t="s">
        <v>733</v>
      </c>
      <c r="E12" s="192"/>
      <c r="F12" s="193" t="s">
        <v>654</v>
      </c>
      <c r="G12" s="224"/>
      <c r="H12" s="193" t="s">
        <v>654</v>
      </c>
      <c r="I12" s="224"/>
      <c r="J12" s="569"/>
      <c r="K12" s="224"/>
      <c r="L12" s="223"/>
      <c r="M12" s="224"/>
      <c r="N12" s="223"/>
      <c r="O12" s="224"/>
      <c r="P12" s="223"/>
      <c r="Q12" s="224"/>
      <c r="R12" s="223"/>
      <c r="S12" s="224"/>
    </row>
    <row r="13" spans="1:19" ht="74.25" customHeight="1">
      <c r="A13" s="261"/>
      <c r="B13" s="360" t="s">
        <v>735</v>
      </c>
      <c r="C13" s="192"/>
      <c r="D13" s="193" t="s">
        <v>733</v>
      </c>
      <c r="E13" s="192"/>
      <c r="F13" s="193" t="s">
        <v>654</v>
      </c>
      <c r="G13" s="224"/>
      <c r="H13" s="193" t="s">
        <v>654</v>
      </c>
      <c r="I13" s="224"/>
      <c r="J13" s="590"/>
      <c r="K13" s="224"/>
      <c r="L13" s="223"/>
      <c r="M13" s="224"/>
      <c r="N13" s="223"/>
      <c r="O13" s="224"/>
      <c r="P13" s="223"/>
      <c r="Q13" s="224"/>
      <c r="R13" s="223"/>
      <c r="S13" s="224"/>
    </row>
    <row r="14" spans="1:19" ht="15.4" customHeight="1">
      <c r="A14" s="258"/>
      <c r="B14" s="204"/>
      <c r="C14" s="233"/>
      <c r="D14" s="233"/>
      <c r="E14" s="233"/>
      <c r="F14" s="233"/>
      <c r="G14" s="233"/>
      <c r="H14" s="233"/>
      <c r="I14" s="233"/>
      <c r="J14" s="233"/>
      <c r="K14" s="233"/>
      <c r="L14" s="233"/>
      <c r="M14" s="233"/>
      <c r="N14" s="233"/>
      <c r="O14" s="233"/>
      <c r="P14" s="233"/>
      <c r="Q14" s="233"/>
      <c r="R14" s="233"/>
      <c r="S14" s="233"/>
    </row>
  </sheetData>
  <mergeCells count="1">
    <mergeCell ref="J9:J13"/>
  </mergeCells>
  <pageMargins left="0.23622000000000001" right="0.23622000000000001" top="0.748031" bottom="0.748031" header="0.31496099999999999" footer="0.31496099999999999"/>
  <pageSetup scale="99"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5"/>
  <sheetViews>
    <sheetView showGridLines="0" topLeftCell="A19" workbookViewId="0">
      <selection activeCell="E32" sqref="E32"/>
    </sheetView>
  </sheetViews>
  <sheetFormatPr defaultColWidth="4" defaultRowHeight="24" customHeight="1"/>
  <cols>
    <col min="1" max="1" width="4" style="5" customWidth="1"/>
    <col min="2" max="2" width="4" style="5" hidden="1" customWidth="1"/>
    <col min="3" max="3" width="76.5" style="5" customWidth="1"/>
    <col min="4" max="4" width="2.75" style="5" customWidth="1"/>
    <col min="5" max="5" width="56" style="5" customWidth="1"/>
    <col min="6" max="6" width="2.75" style="5" customWidth="1"/>
    <col min="7" max="7" width="37.75" style="5" customWidth="1"/>
    <col min="8" max="9" width="4" style="5" customWidth="1"/>
    <col min="10" max="16384" width="4" style="5"/>
  </cols>
  <sheetData>
    <row r="1" spans="1:8" ht="25.7" customHeight="1">
      <c r="A1" s="6"/>
      <c r="B1" s="7"/>
      <c r="C1" s="8"/>
      <c r="D1" s="7"/>
      <c r="E1" s="7"/>
      <c r="F1" s="7"/>
      <c r="G1" s="7"/>
      <c r="H1" s="9"/>
    </row>
    <row r="2" spans="1:8" ht="14.85" customHeight="1">
      <c r="A2" s="10"/>
      <c r="B2" s="11"/>
      <c r="C2" s="11"/>
      <c r="D2" s="11"/>
      <c r="E2" s="11"/>
      <c r="F2" s="11"/>
      <c r="G2" s="11"/>
      <c r="H2" s="12"/>
    </row>
    <row r="3" spans="1:8" ht="14.85" customHeight="1">
      <c r="A3" s="10"/>
      <c r="B3" s="11"/>
      <c r="C3" s="11"/>
      <c r="D3" s="11"/>
      <c r="E3" s="13"/>
      <c r="F3" s="11"/>
      <c r="G3" s="13"/>
      <c r="H3" s="12"/>
    </row>
    <row r="4" spans="1:8" ht="14.85" customHeight="1">
      <c r="A4" s="10"/>
      <c r="B4" s="11"/>
      <c r="C4" s="11"/>
      <c r="D4" s="11"/>
      <c r="E4" s="14" t="s">
        <v>36</v>
      </c>
      <c r="F4" s="11"/>
      <c r="G4" s="15"/>
      <c r="H4" s="12"/>
    </row>
    <row r="5" spans="1:8" ht="14.85" customHeight="1">
      <c r="A5" s="10"/>
      <c r="B5" s="11"/>
      <c r="C5" s="11"/>
      <c r="D5" s="11"/>
      <c r="E5" s="14" t="s">
        <v>37</v>
      </c>
      <c r="F5" s="11"/>
      <c r="G5" s="16" t="s">
        <v>38</v>
      </c>
      <c r="H5" s="12"/>
    </row>
    <row r="6" spans="1:8" ht="7.9" customHeight="1">
      <c r="A6" s="10"/>
      <c r="B6" s="11"/>
      <c r="C6" s="11"/>
      <c r="D6" s="11"/>
      <c r="E6" s="11"/>
      <c r="F6" s="11"/>
      <c r="G6" s="11"/>
      <c r="H6" s="12"/>
    </row>
    <row r="7" spans="1:8" ht="7.9" customHeight="1">
      <c r="A7" s="10"/>
      <c r="B7" s="11"/>
      <c r="C7" s="11"/>
      <c r="D7" s="11"/>
      <c r="E7" s="11"/>
      <c r="F7" s="11"/>
      <c r="G7" s="11"/>
      <c r="H7" s="12"/>
    </row>
    <row r="8" spans="1:8" ht="14.85" customHeight="1">
      <c r="A8" s="10"/>
      <c r="B8" s="11"/>
      <c r="C8" s="11"/>
      <c r="D8" s="11"/>
      <c r="E8" s="11"/>
      <c r="F8" s="11"/>
      <c r="G8" s="11"/>
      <c r="H8" s="12"/>
    </row>
    <row r="9" spans="1:8" ht="14.85" customHeight="1">
      <c r="A9" s="10"/>
      <c r="B9" s="11"/>
      <c r="C9" s="17"/>
      <c r="D9" s="18"/>
      <c r="E9" s="18"/>
      <c r="F9" s="18"/>
      <c r="G9" s="18"/>
      <c r="H9" s="12"/>
    </row>
    <row r="10" spans="1:8" ht="22.7" customHeight="1">
      <c r="A10" s="10"/>
      <c r="B10" s="11"/>
      <c r="C10" s="19" t="s">
        <v>39</v>
      </c>
      <c r="D10" s="20"/>
      <c r="E10" s="20"/>
      <c r="F10" s="18"/>
      <c r="G10" s="18"/>
      <c r="H10" s="12"/>
    </row>
    <row r="11" spans="1:8" ht="16.899999999999999" customHeight="1">
      <c r="A11" s="10"/>
      <c r="B11" s="11"/>
      <c r="C11" s="21" t="s">
        <v>40</v>
      </c>
      <c r="D11" s="22"/>
      <c r="E11" s="22"/>
      <c r="F11" s="18"/>
      <c r="G11" s="18"/>
      <c r="H11" s="12"/>
    </row>
    <row r="12" spans="1:8" ht="14.85" customHeight="1">
      <c r="A12" s="10"/>
      <c r="B12" s="11"/>
      <c r="C12" s="17"/>
      <c r="D12" s="18"/>
      <c r="E12" s="18"/>
      <c r="F12" s="18"/>
      <c r="G12" s="18"/>
      <c r="H12" s="12"/>
    </row>
    <row r="13" spans="1:8" ht="14.85" customHeight="1">
      <c r="A13" s="10"/>
      <c r="B13" s="11"/>
      <c r="C13" s="23" t="s">
        <v>41</v>
      </c>
      <c r="D13" s="18"/>
      <c r="E13" s="18"/>
      <c r="F13" s="18"/>
      <c r="G13" s="18"/>
      <c r="H13" s="12"/>
    </row>
    <row r="14" spans="1:8" ht="14.85" customHeight="1">
      <c r="A14" s="10"/>
      <c r="B14" s="11"/>
      <c r="C14" s="545"/>
      <c r="D14" s="545"/>
      <c r="E14" s="545"/>
      <c r="F14" s="18"/>
      <c r="G14" s="18"/>
      <c r="H14" s="12"/>
    </row>
    <row r="15" spans="1:8" ht="14.85" customHeight="1">
      <c r="A15" s="10"/>
      <c r="B15" s="11"/>
      <c r="C15" s="24"/>
      <c r="D15" s="24"/>
      <c r="E15" s="24"/>
      <c r="F15" s="18"/>
      <c r="G15" s="18"/>
      <c r="H15" s="12"/>
    </row>
    <row r="16" spans="1:8" ht="14.85" customHeight="1">
      <c r="A16" s="10"/>
      <c r="B16" s="11"/>
      <c r="C16" s="25" t="s">
        <v>42</v>
      </c>
      <c r="D16" s="26"/>
      <c r="E16" s="26"/>
      <c r="F16" s="18"/>
      <c r="G16" s="18"/>
      <c r="H16" s="12"/>
    </row>
    <row r="17" spans="1:8" ht="14.85" customHeight="1">
      <c r="A17" s="10"/>
      <c r="B17" s="11"/>
      <c r="C17" s="27" t="s">
        <v>43</v>
      </c>
      <c r="D17" s="26"/>
      <c r="E17" s="26"/>
      <c r="F17" s="18"/>
      <c r="G17" s="18"/>
      <c r="H17" s="12"/>
    </row>
    <row r="18" spans="1:8" ht="14.85" customHeight="1">
      <c r="A18" s="10"/>
      <c r="B18" s="11"/>
      <c r="C18" s="27" t="s">
        <v>44</v>
      </c>
      <c r="D18" s="26"/>
      <c r="E18" s="26"/>
      <c r="F18" s="18"/>
      <c r="G18" s="18"/>
      <c r="H18" s="12"/>
    </row>
    <row r="19" spans="1:8" ht="29.25" customHeight="1">
      <c r="A19" s="10"/>
      <c r="B19" s="11"/>
      <c r="C19" s="546" t="s">
        <v>45</v>
      </c>
      <c r="D19" s="547"/>
      <c r="E19" s="547"/>
      <c r="F19" s="18"/>
      <c r="G19" s="18"/>
      <c r="H19" s="12"/>
    </row>
    <row r="20" spans="1:8" ht="32.25" customHeight="1">
      <c r="A20" s="10"/>
      <c r="B20" s="11"/>
      <c r="C20" s="546" t="s">
        <v>46</v>
      </c>
      <c r="D20" s="547"/>
      <c r="E20" s="547"/>
      <c r="F20" s="18"/>
      <c r="G20" s="18"/>
      <c r="H20" s="12"/>
    </row>
    <row r="21" spans="1:8" ht="7.9" customHeight="1">
      <c r="A21" s="10"/>
      <c r="B21" s="11"/>
      <c r="C21" s="26"/>
      <c r="D21" s="26"/>
      <c r="E21" s="26"/>
      <c r="F21" s="18"/>
      <c r="G21" s="18"/>
      <c r="H21" s="12"/>
    </row>
    <row r="22" spans="1:8" ht="14.85" customHeight="1">
      <c r="A22" s="10"/>
      <c r="B22" s="11"/>
      <c r="C22" s="25" t="s">
        <v>47</v>
      </c>
      <c r="D22" s="20"/>
      <c r="E22" s="20"/>
      <c r="F22" s="18"/>
      <c r="G22" s="18"/>
      <c r="H22" s="12"/>
    </row>
    <row r="23" spans="1:8" ht="9.75" customHeight="1">
      <c r="A23" s="10"/>
      <c r="B23" s="11"/>
      <c r="C23" s="20"/>
      <c r="D23" s="20"/>
      <c r="E23" s="20"/>
      <c r="F23" s="18"/>
      <c r="G23" s="18"/>
      <c r="H23" s="12"/>
    </row>
    <row r="24" spans="1:8" ht="14.85" customHeight="1">
      <c r="A24" s="10"/>
      <c r="B24" s="11"/>
      <c r="C24" s="634" t="s">
        <v>48</v>
      </c>
      <c r="D24" s="635"/>
      <c r="E24" s="635"/>
      <c r="F24" s="635"/>
      <c r="G24" s="635"/>
      <c r="H24" s="12"/>
    </row>
    <row r="25" spans="1:8" ht="14.85" customHeight="1">
      <c r="A25" s="10"/>
      <c r="B25" s="11"/>
      <c r="C25" s="28"/>
      <c r="D25" s="29"/>
      <c r="E25" s="30"/>
      <c r="F25" s="11"/>
      <c r="G25" s="31"/>
      <c r="H25" s="12"/>
    </row>
    <row r="26" spans="1:8" ht="29.85" customHeight="1">
      <c r="A26" s="32"/>
      <c r="B26" s="33"/>
      <c r="C26" s="34" t="s">
        <v>49</v>
      </c>
      <c r="D26" s="35"/>
      <c r="E26" s="36" t="s">
        <v>50</v>
      </c>
      <c r="F26" s="35"/>
      <c r="G26" s="37" t="s">
        <v>51</v>
      </c>
      <c r="H26" s="38"/>
    </row>
    <row r="27" spans="1:8" ht="14.85" customHeight="1">
      <c r="A27" s="32"/>
      <c r="B27" s="33"/>
      <c r="C27" s="39" t="s">
        <v>52</v>
      </c>
      <c r="D27" s="40"/>
      <c r="E27" s="41"/>
      <c r="F27" s="11"/>
      <c r="G27" s="42"/>
      <c r="H27" s="12"/>
    </row>
    <row r="28" spans="1:8" ht="14.85" customHeight="1">
      <c r="A28" s="10"/>
      <c r="B28" s="11"/>
      <c r="C28" s="43"/>
      <c r="D28" s="11"/>
      <c r="E28" s="31"/>
      <c r="F28" s="31"/>
      <c r="G28" s="31"/>
      <c r="H28" s="12"/>
    </row>
    <row r="29" spans="1:8" ht="15.75" customHeight="1">
      <c r="A29" s="32"/>
      <c r="B29" s="33"/>
      <c r="C29" s="44" t="s">
        <v>53</v>
      </c>
      <c r="D29" s="45"/>
      <c r="E29" s="46" t="s">
        <v>54</v>
      </c>
      <c r="F29" s="47"/>
      <c r="G29" s="48" t="s">
        <v>55</v>
      </c>
      <c r="H29" s="38"/>
    </row>
    <row r="30" spans="1:8" ht="43.7" customHeight="1">
      <c r="A30" s="32"/>
      <c r="B30" s="33"/>
      <c r="C30" s="49" t="s">
        <v>56</v>
      </c>
      <c r="D30" s="45"/>
      <c r="E30" s="50" t="s">
        <v>57</v>
      </c>
      <c r="F30" s="51"/>
      <c r="G30" s="52" t="s">
        <v>58</v>
      </c>
      <c r="H30" s="38"/>
    </row>
    <row r="31" spans="1:8" ht="42" customHeight="1">
      <c r="A31" s="32"/>
      <c r="B31" s="33"/>
      <c r="C31" s="49" t="s">
        <v>59</v>
      </c>
      <c r="D31" s="45"/>
      <c r="E31" s="53" t="s">
        <v>60</v>
      </c>
      <c r="F31" s="51"/>
      <c r="G31" s="52" t="s">
        <v>61</v>
      </c>
      <c r="H31" s="38"/>
    </row>
    <row r="32" spans="1:8" ht="24" customHeight="1">
      <c r="A32" s="32"/>
      <c r="B32" s="33"/>
      <c r="C32" s="49" t="s">
        <v>62</v>
      </c>
      <c r="D32" s="45"/>
      <c r="E32" s="50" t="s">
        <v>63</v>
      </c>
      <c r="F32" s="51"/>
      <c r="G32" s="54"/>
      <c r="H32" s="38"/>
    </row>
    <row r="33" spans="1:8" ht="48" customHeight="1">
      <c r="A33" s="32"/>
      <c r="B33" s="33"/>
      <c r="C33" s="55" t="s">
        <v>64</v>
      </c>
      <c r="D33" s="45"/>
      <c r="E33" s="56" t="s">
        <v>65</v>
      </c>
      <c r="F33" s="57"/>
      <c r="G33" s="58"/>
      <c r="H33" s="38"/>
    </row>
    <row r="34" spans="1:8" ht="12" customHeight="1">
      <c r="A34" s="10"/>
      <c r="B34" s="11"/>
      <c r="C34" s="42"/>
      <c r="D34" s="11"/>
      <c r="E34" s="42"/>
      <c r="F34" s="42"/>
      <c r="G34" s="42"/>
      <c r="H34" s="12"/>
    </row>
    <row r="35" spans="1:8" ht="14.85" customHeight="1">
      <c r="A35" s="10"/>
      <c r="B35" s="11"/>
      <c r="C35" s="59"/>
      <c r="D35" s="59"/>
      <c r="E35" s="59"/>
      <c r="F35" s="59"/>
      <c r="G35" s="60"/>
      <c r="H35" s="12"/>
    </row>
    <row r="36" spans="1:8" ht="14.85" customHeight="1">
      <c r="A36" s="10"/>
      <c r="B36" s="11"/>
      <c r="C36" s="61" t="s">
        <v>66</v>
      </c>
      <c r="D36" s="62"/>
      <c r="E36" s="63"/>
      <c r="F36" s="62"/>
      <c r="G36" s="62"/>
      <c r="H36" s="12"/>
    </row>
    <row r="37" spans="1:8" ht="14.85" customHeight="1">
      <c r="A37" s="10"/>
      <c r="B37" s="11"/>
      <c r="C37" s="543" t="s">
        <v>67</v>
      </c>
      <c r="D37" s="544"/>
      <c r="E37" s="544"/>
      <c r="F37" s="544"/>
      <c r="G37" s="544"/>
      <c r="H37" s="12"/>
    </row>
    <row r="38" spans="1:8" ht="14.85" customHeight="1">
      <c r="A38" s="10"/>
      <c r="B38" s="65" t="s">
        <v>68</v>
      </c>
      <c r="C38" s="66" t="s">
        <v>69</v>
      </c>
      <c r="D38" s="67"/>
      <c r="E38" s="68"/>
      <c r="F38" s="67"/>
      <c r="G38" s="69"/>
      <c r="H38" s="12"/>
    </row>
    <row r="39" spans="1:8" ht="14.85" customHeight="1">
      <c r="A39" s="10"/>
      <c r="B39" s="11"/>
      <c r="C39" s="11"/>
      <c r="D39" s="11"/>
      <c r="E39" s="11"/>
      <c r="F39" s="11"/>
      <c r="G39" s="11"/>
      <c r="H39" s="12"/>
    </row>
    <row r="40" spans="1:8" ht="14.85" customHeight="1">
      <c r="A40" s="10"/>
      <c r="B40" s="11"/>
      <c r="C40" s="11"/>
      <c r="D40" s="11"/>
      <c r="E40" s="11"/>
      <c r="F40" s="11"/>
      <c r="G40" s="11"/>
      <c r="H40" s="12"/>
    </row>
    <row r="41" spans="1:8" ht="14.85" customHeight="1">
      <c r="A41" s="10"/>
      <c r="B41" s="11"/>
      <c r="C41" s="11"/>
      <c r="D41" s="11"/>
      <c r="E41" s="11"/>
      <c r="F41" s="11"/>
      <c r="G41" s="11"/>
      <c r="H41" s="12"/>
    </row>
    <row r="42" spans="1:8" ht="14.85" customHeight="1">
      <c r="A42" s="10"/>
      <c r="B42" s="11"/>
      <c r="C42" s="11"/>
      <c r="D42" s="11"/>
      <c r="E42" s="11"/>
      <c r="F42" s="11"/>
      <c r="G42" s="11"/>
      <c r="H42" s="12"/>
    </row>
    <row r="43" spans="1:8" ht="14.85" customHeight="1">
      <c r="A43" s="10"/>
      <c r="B43" s="11"/>
      <c r="C43" s="11"/>
      <c r="D43" s="11"/>
      <c r="E43" s="11"/>
      <c r="F43" s="11"/>
      <c r="G43" s="11"/>
      <c r="H43" s="12"/>
    </row>
    <row r="44" spans="1:8" ht="14.85" customHeight="1">
      <c r="A44" s="10"/>
      <c r="B44" s="11"/>
      <c r="C44" s="11"/>
      <c r="D44" s="11"/>
      <c r="E44" s="11"/>
      <c r="F44" s="11"/>
      <c r="G44" s="11"/>
      <c r="H44" s="12"/>
    </row>
    <row r="45" spans="1:8" ht="24" customHeight="1">
      <c r="A45" s="70"/>
      <c r="B45" s="71"/>
      <c r="C45" s="71"/>
      <c r="D45" s="71"/>
      <c r="E45" s="71"/>
      <c r="F45" s="71"/>
      <c r="G45" s="71"/>
      <c r="H45" s="72"/>
    </row>
  </sheetData>
  <mergeCells count="5">
    <mergeCell ref="C37:G37"/>
    <mergeCell ref="C14:E14"/>
    <mergeCell ref="C19:E19"/>
    <mergeCell ref="C20:E20"/>
    <mergeCell ref="C24:G24"/>
  </mergeCells>
  <pageMargins left="0.23622000000000001" right="0.23622000000000001" top="0.748031" bottom="0.748031" header="0.31496099999999999" footer="0.31496099999999999"/>
  <pageSetup scale="68" orientation="landscape"/>
  <headerFooter>
    <oddFooter>&amp;C&amp;"Helvetica Neue,Regular"&amp;12&amp;K000000&amp;P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17"/>
  <sheetViews>
    <sheetView showGridLines="0" topLeftCell="C8" workbookViewId="0">
      <selection activeCell="J25" sqref="J25"/>
    </sheetView>
  </sheetViews>
  <sheetFormatPr defaultColWidth="10.5" defaultRowHeight="15.95" customHeight="1"/>
  <cols>
    <col min="1" max="1" width="23.75" style="5" customWidth="1"/>
    <col min="2" max="2" width="46.75" style="5" customWidth="1"/>
    <col min="3" max="3" width="3.25" style="5" customWidth="1"/>
    <col min="4" max="4" width="57.5" style="5" customWidth="1"/>
    <col min="5" max="5" width="3.25" style="5" customWidth="1"/>
    <col min="6" max="6" width="15.25" style="5" customWidth="1"/>
    <col min="7" max="7" width="3.25" style="5" customWidth="1"/>
    <col min="8" max="8" width="32.5" style="5" customWidth="1"/>
    <col min="9" max="9" width="3.25"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736</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04.25" customHeight="1">
      <c r="A3" s="257" t="s">
        <v>737</v>
      </c>
      <c r="B3" s="191" t="s">
        <v>738</v>
      </c>
      <c r="C3" s="192"/>
      <c r="D3" s="193" t="s">
        <v>189</v>
      </c>
      <c r="E3" s="192"/>
      <c r="F3" s="194"/>
      <c r="G3" s="192"/>
      <c r="H3" s="194"/>
      <c r="I3" s="192"/>
      <c r="J3" s="195" t="s">
        <v>728</v>
      </c>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97.9" customHeight="1">
      <c r="A5" s="259"/>
      <c r="B5" s="206" t="s">
        <v>149</v>
      </c>
      <c r="C5" s="207"/>
      <c r="D5" s="206" t="s">
        <v>150</v>
      </c>
      <c r="E5" s="207"/>
      <c r="F5" s="206" t="s">
        <v>151</v>
      </c>
      <c r="G5" s="207"/>
      <c r="H5" s="206" t="s">
        <v>152</v>
      </c>
      <c r="I5" s="207"/>
      <c r="J5" s="206" t="s">
        <v>153</v>
      </c>
      <c r="K5" s="207"/>
      <c r="L5" s="206" t="s">
        <v>154</v>
      </c>
      <c r="M5" s="207"/>
      <c r="N5" s="206" t="s">
        <v>155</v>
      </c>
      <c r="O5" s="207"/>
      <c r="P5" s="206" t="s">
        <v>156</v>
      </c>
      <c r="Q5" s="207"/>
      <c r="R5" s="206" t="s">
        <v>157</v>
      </c>
      <c r="S5" s="242"/>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57" t="s">
        <v>190</v>
      </c>
      <c r="B7" s="191" t="s">
        <v>739</v>
      </c>
      <c r="C7" s="192"/>
      <c r="D7" s="193" t="s">
        <v>99</v>
      </c>
      <c r="E7" s="192"/>
      <c r="F7" s="194"/>
      <c r="G7" s="192"/>
      <c r="H7" s="194"/>
      <c r="I7" s="192"/>
      <c r="J7" s="195" t="s">
        <v>213</v>
      </c>
      <c r="K7" s="197"/>
      <c r="L7" s="230"/>
      <c r="M7" s="230"/>
      <c r="N7" s="230"/>
      <c r="O7" s="230"/>
      <c r="P7" s="230"/>
      <c r="Q7" s="230"/>
      <c r="R7" s="230"/>
      <c r="S7" s="230"/>
    </row>
    <row r="8" spans="1:19" ht="18.75" customHeight="1">
      <c r="A8" s="261"/>
      <c r="B8" s="245"/>
      <c r="C8" s="192"/>
      <c r="D8" s="245"/>
      <c r="E8" s="192"/>
      <c r="F8" s="245"/>
      <c r="G8" s="192"/>
      <c r="H8" s="245"/>
      <c r="I8" s="192"/>
      <c r="J8" s="245"/>
      <c r="K8" s="192"/>
      <c r="L8" s="245"/>
      <c r="M8" s="192"/>
      <c r="N8" s="245"/>
      <c r="O8" s="192"/>
      <c r="P8" s="245"/>
      <c r="Q8" s="192"/>
      <c r="R8" s="245"/>
      <c r="S8" s="197"/>
    </row>
    <row r="9" spans="1:19" ht="29.85" customHeight="1">
      <c r="A9" s="261"/>
      <c r="B9" s="360" t="s">
        <v>740</v>
      </c>
      <c r="C9" s="192"/>
      <c r="D9" s="193" t="s">
        <v>161</v>
      </c>
      <c r="E9" s="192"/>
      <c r="F9" s="226"/>
      <c r="G9" s="222"/>
      <c r="H9" s="193" t="s">
        <v>741</v>
      </c>
      <c r="I9" s="222"/>
      <c r="J9" s="568" t="s">
        <v>213</v>
      </c>
      <c r="K9" s="222"/>
      <c r="L9" s="223"/>
      <c r="M9" s="222"/>
      <c r="N9" s="223"/>
      <c r="O9" s="222"/>
      <c r="P9" s="223"/>
      <c r="Q9" s="222"/>
      <c r="R9" s="223"/>
      <c r="S9" s="222"/>
    </row>
    <row r="10" spans="1:19" ht="44.65" customHeight="1">
      <c r="A10" s="261"/>
      <c r="B10" s="360" t="s">
        <v>742</v>
      </c>
      <c r="C10" s="192"/>
      <c r="D10" s="193" t="s">
        <v>99</v>
      </c>
      <c r="E10" s="192"/>
      <c r="F10" s="226"/>
      <c r="G10" s="222"/>
      <c r="H10" s="193" t="s">
        <v>741</v>
      </c>
      <c r="I10" s="222"/>
      <c r="J10" s="569"/>
      <c r="K10" s="222"/>
      <c r="L10" s="223"/>
      <c r="M10" s="222"/>
      <c r="N10" s="223"/>
      <c r="O10" s="222"/>
      <c r="P10" s="223"/>
      <c r="Q10" s="222"/>
      <c r="R10" s="223"/>
      <c r="S10" s="222"/>
    </row>
    <row r="11" spans="1:19" ht="29.85" customHeight="1">
      <c r="A11" s="261"/>
      <c r="B11" s="360" t="s">
        <v>743</v>
      </c>
      <c r="C11" s="192"/>
      <c r="D11" s="193" t="s">
        <v>744</v>
      </c>
      <c r="E11" s="192"/>
      <c r="F11" s="193" t="s">
        <v>654</v>
      </c>
      <c r="G11" s="224"/>
      <c r="H11" s="193" t="s">
        <v>654</v>
      </c>
      <c r="I11" s="224"/>
      <c r="J11" s="569"/>
      <c r="K11" s="224"/>
      <c r="L11" s="223"/>
      <c r="M11" s="224"/>
      <c r="N11" s="223"/>
      <c r="O11" s="224"/>
      <c r="P11" s="223"/>
      <c r="Q11" s="224"/>
      <c r="R11" s="223"/>
      <c r="S11" s="224"/>
    </row>
    <row r="12" spans="1:19" ht="44.65" customHeight="1">
      <c r="A12" s="261"/>
      <c r="B12" s="360" t="s">
        <v>745</v>
      </c>
      <c r="C12" s="192"/>
      <c r="D12" s="193" t="s">
        <v>108</v>
      </c>
      <c r="E12" s="192"/>
      <c r="F12" s="226"/>
      <c r="G12" s="222"/>
      <c r="H12" s="193" t="s">
        <v>741</v>
      </c>
      <c r="I12" s="222"/>
      <c r="J12" s="569"/>
      <c r="K12" s="222"/>
      <c r="L12" s="223"/>
      <c r="M12" s="222"/>
      <c r="N12" s="223"/>
      <c r="O12" s="222"/>
      <c r="P12" s="223"/>
      <c r="Q12" s="222"/>
      <c r="R12" s="223"/>
      <c r="S12" s="222"/>
    </row>
    <row r="13" spans="1:19" ht="29.85" customHeight="1">
      <c r="A13" s="261"/>
      <c r="B13" s="360" t="s">
        <v>746</v>
      </c>
      <c r="C13" s="192"/>
      <c r="D13" s="193" t="s">
        <v>108</v>
      </c>
      <c r="E13" s="192"/>
      <c r="F13" s="226"/>
      <c r="G13" s="222"/>
      <c r="H13" s="193" t="s">
        <v>741</v>
      </c>
      <c r="I13" s="222"/>
      <c r="J13" s="569"/>
      <c r="K13" s="222"/>
      <c r="L13" s="223"/>
      <c r="M13" s="222"/>
      <c r="N13" s="223"/>
      <c r="O13" s="222"/>
      <c r="P13" s="223"/>
      <c r="Q13" s="222"/>
      <c r="R13" s="223"/>
      <c r="S13" s="222"/>
    </row>
    <row r="14" spans="1:19" ht="44.65" customHeight="1">
      <c r="A14" s="261"/>
      <c r="B14" s="360" t="s">
        <v>747</v>
      </c>
      <c r="C14" s="192"/>
      <c r="D14" s="193" t="s">
        <v>99</v>
      </c>
      <c r="E14" s="192"/>
      <c r="F14" s="226"/>
      <c r="G14" s="222"/>
      <c r="H14" s="226"/>
      <c r="I14" s="222"/>
      <c r="J14" s="569"/>
      <c r="K14" s="222"/>
      <c r="L14" s="223"/>
      <c r="M14" s="222"/>
      <c r="N14" s="223"/>
      <c r="O14" s="222"/>
      <c r="P14" s="223"/>
      <c r="Q14" s="222"/>
      <c r="R14" s="223"/>
      <c r="S14" s="222"/>
    </row>
    <row r="15" spans="1:19" ht="29.85" customHeight="1">
      <c r="A15" s="261"/>
      <c r="B15" s="360" t="s">
        <v>748</v>
      </c>
      <c r="C15" s="192"/>
      <c r="D15" s="362">
        <v>441595334</v>
      </c>
      <c r="E15" s="192"/>
      <c r="F15" s="193" t="s">
        <v>654</v>
      </c>
      <c r="G15" s="222"/>
      <c r="H15" s="193" t="s">
        <v>741</v>
      </c>
      <c r="I15" s="222"/>
      <c r="J15" s="569"/>
      <c r="K15" s="222"/>
      <c r="L15" s="223"/>
      <c r="M15" s="222"/>
      <c r="N15" s="223"/>
      <c r="O15" s="222"/>
      <c r="P15" s="223"/>
      <c r="Q15" s="222"/>
      <c r="R15" s="223"/>
      <c r="S15" s="222"/>
    </row>
    <row r="16" spans="1:19" ht="29.85" customHeight="1">
      <c r="A16" s="261"/>
      <c r="B16" s="360" t="s">
        <v>749</v>
      </c>
      <c r="C16" s="192"/>
      <c r="D16" s="193" t="s">
        <v>99</v>
      </c>
      <c r="E16" s="192"/>
      <c r="F16" s="226"/>
      <c r="G16" s="222"/>
      <c r="H16" s="193" t="s">
        <v>750</v>
      </c>
      <c r="I16" s="222"/>
      <c r="J16" s="590"/>
      <c r="K16" s="222"/>
      <c r="L16" s="223"/>
      <c r="M16" s="222"/>
      <c r="N16" s="223"/>
      <c r="O16" s="222"/>
      <c r="P16" s="223"/>
      <c r="Q16" s="222"/>
      <c r="R16" s="223"/>
      <c r="S16" s="222"/>
    </row>
    <row r="17" spans="1:19" ht="15.4" customHeight="1">
      <c r="A17" s="258"/>
      <c r="B17" s="204"/>
      <c r="C17" s="233"/>
      <c r="D17" s="233"/>
      <c r="E17" s="233"/>
      <c r="F17" s="233"/>
      <c r="G17" s="233"/>
      <c r="H17" s="233"/>
      <c r="I17" s="233"/>
      <c r="J17" s="233"/>
      <c r="K17" s="233"/>
      <c r="L17" s="233"/>
      <c r="M17" s="233"/>
      <c r="N17" s="233"/>
      <c r="O17" s="233"/>
      <c r="P17" s="233"/>
      <c r="Q17" s="233"/>
      <c r="R17" s="233"/>
      <c r="S17" s="233"/>
    </row>
  </sheetData>
  <mergeCells count="1">
    <mergeCell ref="J9:J16"/>
  </mergeCells>
  <pageMargins left="0.23622000000000001" right="0.23622000000000001" top="0.748031" bottom="0.748031" header="0.31496099999999999" footer="0.31496099999999999"/>
  <pageSetup scale="85" orientation="landscape"/>
  <headerFooter>
    <oddFooter>&amp;C&amp;"Helvetica Neue,Regular"&amp;12&amp;K000000&amp;P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14"/>
  <sheetViews>
    <sheetView showGridLines="0" topLeftCell="B4" workbookViewId="0">
      <selection activeCell="J9" sqref="J9:J13"/>
    </sheetView>
  </sheetViews>
  <sheetFormatPr defaultColWidth="10.5" defaultRowHeight="15.95" customHeight="1"/>
  <cols>
    <col min="1" max="1" width="14.75" style="5" customWidth="1"/>
    <col min="2" max="2" width="48" style="5" customWidth="1"/>
    <col min="3" max="3" width="3" style="5" customWidth="1"/>
    <col min="4" max="4" width="30.25" style="5" customWidth="1"/>
    <col min="5" max="5" width="3" style="5" customWidth="1"/>
    <col min="6" max="6" width="24.25" style="5" customWidth="1"/>
    <col min="7" max="7" width="3" style="5" customWidth="1"/>
    <col min="8" max="8" width="19.2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751</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19.1" customHeight="1">
      <c r="A3" s="257" t="s">
        <v>752</v>
      </c>
      <c r="B3" s="191" t="s">
        <v>753</v>
      </c>
      <c r="C3" s="192"/>
      <c r="D3" s="193" t="s">
        <v>189</v>
      </c>
      <c r="E3" s="192"/>
      <c r="F3" s="194"/>
      <c r="G3" s="192"/>
      <c r="H3" s="194"/>
      <c r="I3" s="192"/>
      <c r="J3" s="195"/>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81.599999999999994" customHeight="1">
      <c r="A5" s="259"/>
      <c r="B5" s="206"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57" t="s">
        <v>190</v>
      </c>
      <c r="B7" s="191" t="s">
        <v>754</v>
      </c>
      <c r="C7" s="192"/>
      <c r="D7" s="193" t="s">
        <v>106</v>
      </c>
      <c r="E7" s="192"/>
      <c r="F7" s="194"/>
      <c r="G7" s="192"/>
      <c r="H7" s="194"/>
      <c r="I7" s="192"/>
      <c r="J7" s="195" t="s">
        <v>728</v>
      </c>
      <c r="K7" s="192"/>
      <c r="L7" s="196"/>
      <c r="M7" s="510"/>
      <c r="N7" s="196"/>
      <c r="O7" s="510"/>
      <c r="P7" s="196"/>
      <c r="Q7" s="510"/>
      <c r="R7" s="196"/>
      <c r="S7" s="197"/>
    </row>
    <row r="8" spans="1:19" ht="18.75" customHeight="1">
      <c r="A8" s="261"/>
      <c r="B8" s="245"/>
      <c r="C8" s="192"/>
      <c r="D8" s="245"/>
      <c r="E8" s="192"/>
      <c r="F8" s="245"/>
      <c r="G8" s="192"/>
      <c r="H8" s="245"/>
      <c r="I8" s="192"/>
      <c r="J8" s="245"/>
      <c r="K8" s="192"/>
      <c r="L8" s="245"/>
      <c r="M8" s="192"/>
      <c r="N8" s="245"/>
      <c r="O8" s="192"/>
      <c r="P8" s="245"/>
      <c r="Q8" s="192"/>
      <c r="R8" s="245"/>
      <c r="S8" s="197"/>
    </row>
    <row r="9" spans="1:19" ht="29.85" customHeight="1">
      <c r="A9" s="261"/>
      <c r="B9" s="360" t="s">
        <v>755</v>
      </c>
      <c r="C9" s="192"/>
      <c r="D9" s="226"/>
      <c r="E9" s="192"/>
      <c r="F9" s="226"/>
      <c r="G9" s="222"/>
      <c r="H9" s="226"/>
      <c r="I9" s="222"/>
      <c r="J9" s="568" t="s">
        <v>728</v>
      </c>
      <c r="K9" s="222"/>
      <c r="L9" s="223"/>
      <c r="M9" s="222"/>
      <c r="N9" s="223"/>
      <c r="O9" s="222"/>
      <c r="P9" s="223"/>
      <c r="Q9" s="222"/>
      <c r="R9" s="223"/>
      <c r="S9" s="222"/>
    </row>
    <row r="10" spans="1:19" ht="29.85" customHeight="1">
      <c r="A10" s="261"/>
      <c r="B10" s="360" t="s">
        <v>756</v>
      </c>
      <c r="C10" s="192"/>
      <c r="D10" s="193" t="s">
        <v>733</v>
      </c>
      <c r="E10" s="192"/>
      <c r="F10" s="226"/>
      <c r="G10" s="224"/>
      <c r="H10" s="226"/>
      <c r="I10" s="224"/>
      <c r="J10" s="569"/>
      <c r="K10" s="224"/>
      <c r="L10" s="223"/>
      <c r="M10" s="224"/>
      <c r="N10" s="223"/>
      <c r="O10" s="224"/>
      <c r="P10" s="223"/>
      <c r="Q10" s="224"/>
      <c r="R10" s="223"/>
      <c r="S10" s="224"/>
    </row>
    <row r="11" spans="1:19" ht="44.65" customHeight="1">
      <c r="A11" s="261"/>
      <c r="B11" s="360" t="s">
        <v>757</v>
      </c>
      <c r="C11" s="192"/>
      <c r="D11" s="193" t="s">
        <v>758</v>
      </c>
      <c r="E11" s="192"/>
      <c r="F11" s="226"/>
      <c r="G11" s="224"/>
      <c r="H11" s="226"/>
      <c r="I11" s="224"/>
      <c r="J11" s="569"/>
      <c r="K11" s="224"/>
      <c r="L11" s="223"/>
      <c r="M11" s="224"/>
      <c r="N11" s="223"/>
      <c r="O11" s="224"/>
      <c r="P11" s="223"/>
      <c r="Q11" s="224"/>
      <c r="R11" s="223"/>
      <c r="S11" s="224"/>
    </row>
    <row r="12" spans="1:19" ht="59.65" customHeight="1">
      <c r="A12" s="261"/>
      <c r="B12" s="360" t="s">
        <v>759</v>
      </c>
      <c r="C12" s="192"/>
      <c r="D12" s="193" t="s">
        <v>758</v>
      </c>
      <c r="E12" s="192"/>
      <c r="F12" s="226"/>
      <c r="G12" s="224"/>
      <c r="H12" s="226"/>
      <c r="I12" s="224"/>
      <c r="J12" s="569"/>
      <c r="K12" s="224"/>
      <c r="L12" s="223"/>
      <c r="M12" s="224"/>
      <c r="N12" s="223"/>
      <c r="O12" s="224"/>
      <c r="P12" s="223"/>
      <c r="Q12" s="224"/>
      <c r="R12" s="223"/>
      <c r="S12" s="224"/>
    </row>
    <row r="13" spans="1:19" ht="59.65" customHeight="1">
      <c r="A13" s="261"/>
      <c r="B13" s="360" t="s">
        <v>760</v>
      </c>
      <c r="C13" s="192"/>
      <c r="D13" s="193" t="s">
        <v>731</v>
      </c>
      <c r="E13" s="192"/>
      <c r="F13" s="226"/>
      <c r="G13" s="224"/>
      <c r="H13" s="226"/>
      <c r="I13" s="224"/>
      <c r="J13" s="590"/>
      <c r="K13" s="224"/>
      <c r="L13" s="223"/>
      <c r="M13" s="224"/>
      <c r="N13" s="223"/>
      <c r="O13" s="224"/>
      <c r="P13" s="223"/>
      <c r="Q13" s="224"/>
      <c r="R13" s="223"/>
      <c r="S13" s="224"/>
    </row>
    <row r="14" spans="1:19" ht="15.4" customHeight="1">
      <c r="A14" s="258"/>
      <c r="B14" s="204"/>
      <c r="C14" s="233"/>
      <c r="D14" s="233"/>
      <c r="E14" s="233"/>
      <c r="F14" s="233"/>
      <c r="G14" s="233"/>
      <c r="H14" s="233"/>
      <c r="I14" s="233"/>
      <c r="J14" s="233"/>
      <c r="K14" s="233"/>
      <c r="L14" s="233"/>
      <c r="M14" s="233"/>
      <c r="N14" s="233"/>
      <c r="O14" s="233"/>
      <c r="P14" s="233"/>
      <c r="Q14" s="233"/>
      <c r="R14" s="233"/>
      <c r="S14" s="233"/>
    </row>
  </sheetData>
  <mergeCells count="1">
    <mergeCell ref="J9:J13"/>
  </mergeCell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2"/>
  <sheetViews>
    <sheetView showGridLines="0" workbookViewId="0">
      <selection activeCell="H1" sqref="H1"/>
    </sheetView>
  </sheetViews>
  <sheetFormatPr defaultColWidth="10.5" defaultRowHeight="15.95" customHeight="1"/>
  <cols>
    <col min="1" max="1" width="17.75" style="5" customWidth="1"/>
    <col min="2" max="2" width="44" style="5" customWidth="1"/>
    <col min="3" max="3" width="3" style="5" customWidth="1"/>
    <col min="4" max="4" width="25.75" style="5" customWidth="1"/>
    <col min="5" max="5" width="3" style="5" customWidth="1"/>
    <col min="6" max="6" width="25.75" style="5" customWidth="1"/>
    <col min="7" max="7" width="3" style="5" customWidth="1"/>
    <col min="8" max="8" width="25.7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761</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63.69999999999999" customHeight="1">
      <c r="A3" s="257" t="s">
        <v>762</v>
      </c>
      <c r="B3" s="191" t="s">
        <v>763</v>
      </c>
      <c r="C3" s="192"/>
      <c r="D3" s="193" t="s">
        <v>189</v>
      </c>
      <c r="E3" s="192"/>
      <c r="F3" s="194"/>
      <c r="G3" s="192"/>
      <c r="H3" s="194"/>
      <c r="I3" s="192"/>
      <c r="J3" s="195" t="s">
        <v>764</v>
      </c>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74.45" customHeight="1">
      <c r="A7" s="261"/>
      <c r="B7" s="518" t="s">
        <v>765</v>
      </c>
      <c r="C7" s="192"/>
      <c r="D7" s="193" t="s">
        <v>161</v>
      </c>
      <c r="E7" s="192"/>
      <c r="F7" s="226"/>
      <c r="G7" s="192"/>
      <c r="H7" s="193" t="s">
        <v>766</v>
      </c>
      <c r="I7" s="192"/>
      <c r="J7" s="628" t="s">
        <v>767</v>
      </c>
      <c r="K7" s="192"/>
      <c r="L7" s="196"/>
      <c r="M7" s="192"/>
      <c r="N7" s="196"/>
      <c r="O7" s="192"/>
      <c r="P7" s="196"/>
      <c r="Q7" s="192"/>
      <c r="R7" s="196"/>
      <c r="S7" s="197"/>
    </row>
    <row r="8" spans="1:19" ht="59.65" customHeight="1">
      <c r="A8" s="261"/>
      <c r="B8" s="360" t="s">
        <v>768</v>
      </c>
      <c r="C8" s="192"/>
      <c r="D8" s="193" t="s">
        <v>161</v>
      </c>
      <c r="E8" s="192"/>
      <c r="F8" s="226"/>
      <c r="G8" s="192"/>
      <c r="H8" s="193" t="s">
        <v>769</v>
      </c>
      <c r="I8" s="192"/>
      <c r="J8" s="569"/>
      <c r="K8" s="192"/>
      <c r="L8" s="196"/>
      <c r="M8" s="192"/>
      <c r="N8" s="196"/>
      <c r="O8" s="192"/>
      <c r="P8" s="196"/>
      <c r="Q8" s="192"/>
      <c r="R8" s="196"/>
      <c r="S8" s="197"/>
    </row>
    <row r="9" spans="1:19" ht="44.65" customHeight="1">
      <c r="A9" s="261"/>
      <c r="B9" s="360" t="s">
        <v>770</v>
      </c>
      <c r="C9" s="192"/>
      <c r="D9" s="193" t="s">
        <v>161</v>
      </c>
      <c r="E9" s="192"/>
      <c r="F9" s="226"/>
      <c r="G9" s="192"/>
      <c r="H9" s="193" t="s">
        <v>769</v>
      </c>
      <c r="I9" s="192"/>
      <c r="J9" s="569"/>
      <c r="K9" s="192"/>
      <c r="L9" s="196"/>
      <c r="M9" s="192"/>
      <c r="N9" s="196"/>
      <c r="O9" s="192"/>
      <c r="P9" s="196"/>
      <c r="Q9" s="192"/>
      <c r="R9" s="196"/>
      <c r="S9" s="197"/>
    </row>
    <row r="10" spans="1:19" ht="44.65" customHeight="1">
      <c r="A10" s="261"/>
      <c r="B10" s="360" t="s">
        <v>771</v>
      </c>
      <c r="C10" s="192"/>
      <c r="D10" s="193" t="s">
        <v>161</v>
      </c>
      <c r="E10" s="192"/>
      <c r="F10" s="226"/>
      <c r="G10" s="192"/>
      <c r="H10" s="193" t="s">
        <v>769</v>
      </c>
      <c r="I10" s="192"/>
      <c r="J10" s="569"/>
      <c r="K10" s="192"/>
      <c r="L10" s="196"/>
      <c r="M10" s="192"/>
      <c r="N10" s="196"/>
      <c r="O10" s="192"/>
      <c r="P10" s="196"/>
      <c r="Q10" s="192"/>
      <c r="R10" s="196"/>
      <c r="S10" s="197"/>
    </row>
    <row r="11" spans="1:19" ht="44.65" customHeight="1">
      <c r="A11" s="261"/>
      <c r="B11" s="360" t="s">
        <v>772</v>
      </c>
      <c r="C11" s="192"/>
      <c r="D11" s="193" t="s">
        <v>161</v>
      </c>
      <c r="E11" s="192"/>
      <c r="F11" s="226"/>
      <c r="G11" s="192"/>
      <c r="H11" s="193" t="s">
        <v>773</v>
      </c>
      <c r="I11" s="192"/>
      <c r="J11" s="590"/>
      <c r="K11" s="192"/>
      <c r="L11" s="196"/>
      <c r="M11" s="192"/>
      <c r="N11" s="196"/>
      <c r="O11" s="192"/>
      <c r="P11" s="196"/>
      <c r="Q11" s="192"/>
      <c r="R11" s="196"/>
      <c r="S11" s="197"/>
    </row>
    <row r="12" spans="1:19" ht="29.85" customHeight="1">
      <c r="A12" s="258"/>
      <c r="B12" s="518" t="s">
        <v>774</v>
      </c>
      <c r="C12" s="200"/>
      <c r="D12" s="193" t="s">
        <v>773</v>
      </c>
      <c r="E12" s="204"/>
      <c r="F12" s="233"/>
      <c r="G12" s="233"/>
      <c r="H12" s="233"/>
      <c r="I12" s="233"/>
      <c r="J12" s="233"/>
      <c r="K12" s="233"/>
      <c r="L12" s="233"/>
      <c r="M12" s="233"/>
      <c r="N12" s="233"/>
      <c r="O12" s="233"/>
      <c r="P12" s="233"/>
      <c r="Q12" s="233"/>
      <c r="R12" s="233"/>
      <c r="S12" s="233"/>
    </row>
  </sheetData>
  <mergeCells count="1">
    <mergeCell ref="J7:J11"/>
  </mergeCells>
  <pageMargins left="0.7" right="0.7" top="0.75" bottom="0.75" header="0.3" footer="0.3"/>
  <pageSetup orientation="landscape"/>
  <headerFooter>
    <oddFooter>&amp;C&amp;"Helvetica Neue,Regular"&amp;12&amp;K000000&amp;P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10"/>
  <sheetViews>
    <sheetView showGridLines="0" topLeftCell="A2" workbookViewId="0">
      <selection activeCell="J7" sqref="J7:J9"/>
    </sheetView>
  </sheetViews>
  <sheetFormatPr defaultColWidth="10.5" defaultRowHeight="15.95" customHeight="1"/>
  <cols>
    <col min="1" max="1" width="17.5" style="5" customWidth="1"/>
    <col min="2" max="2" width="38" style="5" customWidth="1"/>
    <col min="3" max="3" width="3.25" style="5" customWidth="1"/>
    <col min="4" max="4" width="26" style="5" customWidth="1"/>
    <col min="5" max="5" width="3.25" style="5" customWidth="1"/>
    <col min="6" max="6" width="26" style="5" customWidth="1"/>
    <col min="7" max="7" width="3.25" style="5" customWidth="1"/>
    <col min="8" max="8" width="26" style="5" customWidth="1"/>
    <col min="9" max="9" width="3.25"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775</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19.1" customHeight="1">
      <c r="A3" s="257" t="s">
        <v>776</v>
      </c>
      <c r="B3" s="191" t="s">
        <v>777</v>
      </c>
      <c r="C3" s="192"/>
      <c r="D3" s="193" t="s">
        <v>189</v>
      </c>
      <c r="E3" s="192"/>
      <c r="F3" s="194"/>
      <c r="G3" s="192"/>
      <c r="H3" s="194"/>
      <c r="I3" s="192"/>
      <c r="J3" s="195" t="s">
        <v>778</v>
      </c>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61"/>
      <c r="B7" s="294" t="s">
        <v>779</v>
      </c>
      <c r="C7" s="192"/>
      <c r="D7" s="193" t="s">
        <v>780</v>
      </c>
      <c r="E7" s="286"/>
      <c r="F7" s="226"/>
      <c r="G7" s="222"/>
      <c r="H7" s="226"/>
      <c r="I7" s="222"/>
      <c r="J7" s="568" t="s">
        <v>213</v>
      </c>
      <c r="K7" s="222"/>
      <c r="L7" s="223"/>
      <c r="M7" s="222"/>
      <c r="N7" s="223"/>
      <c r="O7" s="222"/>
      <c r="P7" s="223"/>
      <c r="Q7" s="222"/>
      <c r="R7" s="223"/>
      <c r="S7" s="222"/>
    </row>
    <row r="8" spans="1:19" ht="29.85" customHeight="1">
      <c r="A8" s="261"/>
      <c r="B8" s="518" t="s">
        <v>781</v>
      </c>
      <c r="C8" s="192"/>
      <c r="D8" s="193" t="s">
        <v>99</v>
      </c>
      <c r="E8" s="192"/>
      <c r="F8" s="226"/>
      <c r="G8" s="192"/>
      <c r="H8" s="226"/>
      <c r="I8" s="192"/>
      <c r="J8" s="570"/>
      <c r="K8" s="519"/>
      <c r="L8" s="196"/>
      <c r="M8" s="519"/>
      <c r="N8" s="196"/>
      <c r="O8" s="519"/>
      <c r="P8" s="196"/>
      <c r="Q8" s="519"/>
      <c r="R8" s="196"/>
      <c r="S8" s="197"/>
    </row>
    <row r="9" spans="1:19" ht="52.7" customHeight="1">
      <c r="A9" s="261"/>
      <c r="B9" s="520" t="s">
        <v>782</v>
      </c>
      <c r="C9" s="192"/>
      <c r="D9" s="193" t="s">
        <v>99</v>
      </c>
      <c r="E9" s="192"/>
      <c r="F9" s="226"/>
      <c r="G9" s="192"/>
      <c r="H9" s="226"/>
      <c r="I9" s="192"/>
      <c r="J9" s="571"/>
      <c r="K9" s="519"/>
      <c r="L9" s="196"/>
      <c r="M9" s="519"/>
      <c r="N9" s="196"/>
      <c r="O9" s="519"/>
      <c r="P9" s="196"/>
      <c r="Q9" s="519"/>
      <c r="R9" s="196"/>
      <c r="S9" s="197"/>
    </row>
    <row r="10" spans="1:19" ht="15.4" customHeight="1">
      <c r="A10" s="258"/>
      <c r="B10" s="204"/>
      <c r="C10" s="233"/>
      <c r="D10" s="233"/>
      <c r="E10" s="233"/>
      <c r="F10" s="233"/>
      <c r="G10" s="233"/>
      <c r="H10" s="233"/>
      <c r="I10" s="233"/>
      <c r="J10" s="233"/>
      <c r="K10" s="233"/>
      <c r="L10" s="233"/>
      <c r="M10" s="233"/>
      <c r="N10" s="233"/>
      <c r="O10" s="233"/>
      <c r="P10" s="233"/>
      <c r="Q10" s="233"/>
      <c r="R10" s="233"/>
      <c r="S10" s="233"/>
    </row>
  </sheetData>
  <mergeCells count="1">
    <mergeCell ref="J7:J9"/>
  </mergeCells>
  <pageMargins left="0.7" right="0.7" top="0.75" bottom="0.75" header="0.3" footer="0.3"/>
  <pageSetup orientation="landscape"/>
  <headerFooter>
    <oddFooter>&amp;C&amp;"Helvetica Neue,Regular"&amp;12&amp;K000000&amp;P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26"/>
  <sheetViews>
    <sheetView showGridLines="0" topLeftCell="B7" workbookViewId="0">
      <selection activeCell="J7" sqref="J7:J25"/>
    </sheetView>
  </sheetViews>
  <sheetFormatPr defaultColWidth="10.5" defaultRowHeight="15.95" customHeight="1"/>
  <cols>
    <col min="1" max="1" width="22" style="5" customWidth="1"/>
    <col min="2" max="2" width="45.5" style="5" customWidth="1"/>
    <col min="3" max="3" width="3" style="5" customWidth="1"/>
    <col min="4" max="4" width="24.5" style="5" customWidth="1"/>
    <col min="5" max="5" width="3" style="5" customWidth="1"/>
    <col min="6" max="6" width="24.5" style="5" customWidth="1"/>
    <col min="7" max="7" width="3" style="5" customWidth="1"/>
    <col min="8" max="8" width="24.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783</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78.7" customHeight="1">
      <c r="A3" s="257" t="s">
        <v>784</v>
      </c>
      <c r="B3" s="191" t="s">
        <v>785</v>
      </c>
      <c r="C3" s="192"/>
      <c r="D3" s="193" t="s">
        <v>189</v>
      </c>
      <c r="E3" s="192"/>
      <c r="F3" s="194"/>
      <c r="G3" s="192"/>
      <c r="H3" s="194"/>
      <c r="I3" s="192"/>
      <c r="J3" s="195" t="s">
        <v>213</v>
      </c>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59.65" customHeight="1">
      <c r="A7" s="261"/>
      <c r="B7" s="360" t="s">
        <v>786</v>
      </c>
      <c r="C7" s="192"/>
      <c r="D7" s="193" t="s">
        <v>161</v>
      </c>
      <c r="E7" s="192"/>
      <c r="F7" s="226"/>
      <c r="G7" s="222"/>
      <c r="H7" s="193" t="s">
        <v>787</v>
      </c>
      <c r="I7" s="222"/>
      <c r="J7" s="568" t="s">
        <v>213</v>
      </c>
      <c r="K7" s="222"/>
      <c r="L7" s="223"/>
      <c r="M7" s="222"/>
      <c r="N7" s="223"/>
      <c r="O7" s="222"/>
      <c r="P7" s="223"/>
      <c r="Q7" s="222"/>
      <c r="R7" s="223"/>
      <c r="S7" s="222"/>
    </row>
    <row r="8" spans="1:19" ht="44.65" customHeight="1">
      <c r="A8" s="261"/>
      <c r="B8" s="360" t="s">
        <v>788</v>
      </c>
      <c r="C8" s="192"/>
      <c r="D8" s="193" t="s">
        <v>161</v>
      </c>
      <c r="E8" s="192"/>
      <c r="F8" s="226"/>
      <c r="G8" s="224"/>
      <c r="H8" s="193" t="s">
        <v>704</v>
      </c>
      <c r="I8" s="224"/>
      <c r="J8" s="569"/>
      <c r="K8" s="224"/>
      <c r="L8" s="223"/>
      <c r="M8" s="224"/>
      <c r="N8" s="223"/>
      <c r="O8" s="224"/>
      <c r="P8" s="223"/>
      <c r="Q8" s="224"/>
      <c r="R8" s="223"/>
      <c r="S8" s="224"/>
    </row>
    <row r="9" spans="1:19" ht="29.85" customHeight="1">
      <c r="A9" s="261"/>
      <c r="B9" s="360" t="s">
        <v>789</v>
      </c>
      <c r="C9" s="192"/>
      <c r="D9" s="193" t="s">
        <v>161</v>
      </c>
      <c r="E9" s="192"/>
      <c r="F9" s="226"/>
      <c r="G9" s="222"/>
      <c r="H9" s="193" t="s">
        <v>790</v>
      </c>
      <c r="I9" s="222"/>
      <c r="J9" s="569"/>
      <c r="K9" s="222"/>
      <c r="L9" s="223"/>
      <c r="M9" s="222"/>
      <c r="N9" s="223"/>
      <c r="O9" s="222"/>
      <c r="P9" s="223"/>
      <c r="Q9" s="222"/>
      <c r="R9" s="223"/>
      <c r="S9" s="222"/>
    </row>
    <row r="10" spans="1:19" ht="14.85" customHeight="1">
      <c r="A10" s="261"/>
      <c r="B10" s="360" t="s">
        <v>791</v>
      </c>
      <c r="C10" s="192"/>
      <c r="D10" s="193" t="s">
        <v>161</v>
      </c>
      <c r="E10" s="192"/>
      <c r="F10" s="226"/>
      <c r="G10" s="224"/>
      <c r="H10" s="193" t="s">
        <v>790</v>
      </c>
      <c r="I10" s="224"/>
      <c r="J10" s="569"/>
      <c r="K10" s="224"/>
      <c r="L10" s="223"/>
      <c r="M10" s="224"/>
      <c r="N10" s="223"/>
      <c r="O10" s="224"/>
      <c r="P10" s="223"/>
      <c r="Q10" s="224"/>
      <c r="R10" s="223"/>
      <c r="S10" s="224"/>
    </row>
    <row r="11" spans="1:19" ht="29.85" customHeight="1">
      <c r="A11" s="261"/>
      <c r="B11" s="360" t="s">
        <v>792</v>
      </c>
      <c r="C11" s="192"/>
      <c r="D11" s="193" t="s">
        <v>161</v>
      </c>
      <c r="E11" s="192"/>
      <c r="F11" s="226"/>
      <c r="G11" s="222"/>
      <c r="H11" s="193" t="s">
        <v>793</v>
      </c>
      <c r="I11" s="222"/>
      <c r="J11" s="569"/>
      <c r="K11" s="222"/>
      <c r="L11" s="223"/>
      <c r="M11" s="222"/>
      <c r="N11" s="223"/>
      <c r="O11" s="222"/>
      <c r="P11" s="223"/>
      <c r="Q11" s="222"/>
      <c r="R11" s="223"/>
      <c r="S11" s="222"/>
    </row>
    <row r="12" spans="1:19" ht="15.6" customHeight="1">
      <c r="A12" s="261"/>
      <c r="B12" s="360" t="s">
        <v>794</v>
      </c>
      <c r="C12" s="192"/>
      <c r="D12" s="193" t="s">
        <v>161</v>
      </c>
      <c r="E12" s="192"/>
      <c r="F12" s="226"/>
      <c r="G12" s="220"/>
      <c r="H12" s="193" t="s">
        <v>793</v>
      </c>
      <c r="I12" s="220"/>
      <c r="J12" s="569"/>
      <c r="K12" s="220"/>
      <c r="L12" s="223"/>
      <c r="M12" s="220"/>
      <c r="N12" s="223"/>
      <c r="O12" s="220"/>
      <c r="P12" s="223"/>
      <c r="Q12" s="220"/>
      <c r="R12" s="223"/>
      <c r="S12" s="220"/>
    </row>
    <row r="13" spans="1:19" ht="44.65" customHeight="1">
      <c r="A13" s="261"/>
      <c r="B13" s="360" t="s">
        <v>795</v>
      </c>
      <c r="C13" s="192"/>
      <c r="D13" s="193" t="s">
        <v>99</v>
      </c>
      <c r="E13" s="192"/>
      <c r="F13" s="226"/>
      <c r="G13" s="220"/>
      <c r="H13" s="193" t="s">
        <v>796</v>
      </c>
      <c r="I13" s="220"/>
      <c r="J13" s="569"/>
      <c r="K13" s="220"/>
      <c r="L13" s="223"/>
      <c r="M13" s="220"/>
      <c r="N13" s="223"/>
      <c r="O13" s="220"/>
      <c r="P13" s="223"/>
      <c r="Q13" s="220"/>
      <c r="R13" s="223"/>
      <c r="S13" s="220"/>
    </row>
    <row r="14" spans="1:19" ht="44.65" customHeight="1">
      <c r="A14" s="261"/>
      <c r="B14" s="360" t="s">
        <v>797</v>
      </c>
      <c r="C14" s="192"/>
      <c r="D14" s="193" t="s">
        <v>99</v>
      </c>
      <c r="E14" s="192"/>
      <c r="F14" s="226"/>
      <c r="G14" s="220"/>
      <c r="H14" s="193" t="s">
        <v>798</v>
      </c>
      <c r="I14" s="220"/>
      <c r="J14" s="569"/>
      <c r="K14" s="220"/>
      <c r="L14" s="223"/>
      <c r="M14" s="220"/>
      <c r="N14" s="223"/>
      <c r="O14" s="220"/>
      <c r="P14" s="223"/>
      <c r="Q14" s="220"/>
      <c r="R14" s="223"/>
      <c r="S14" s="220"/>
    </row>
    <row r="15" spans="1:19" ht="59.65" customHeight="1">
      <c r="A15" s="261"/>
      <c r="B15" s="360" t="s">
        <v>799</v>
      </c>
      <c r="C15" s="192"/>
      <c r="D15" s="193" t="s">
        <v>99</v>
      </c>
      <c r="E15" s="192"/>
      <c r="F15" s="226"/>
      <c r="G15" s="220"/>
      <c r="H15" s="193" t="s">
        <v>800</v>
      </c>
      <c r="I15" s="220"/>
      <c r="J15" s="569"/>
      <c r="K15" s="220"/>
      <c r="L15" s="223"/>
      <c r="M15" s="220"/>
      <c r="N15" s="223"/>
      <c r="O15" s="220"/>
      <c r="P15" s="223"/>
      <c r="Q15" s="220"/>
      <c r="R15" s="223"/>
      <c r="S15" s="220"/>
    </row>
    <row r="16" spans="1:19" ht="89.25" customHeight="1">
      <c r="A16" s="261"/>
      <c r="B16" s="360" t="s">
        <v>801</v>
      </c>
      <c r="C16" s="192"/>
      <c r="D16" s="193" t="s">
        <v>99</v>
      </c>
      <c r="E16" s="192"/>
      <c r="F16" s="226"/>
      <c r="G16" s="220"/>
      <c r="H16" s="193" t="s">
        <v>796</v>
      </c>
      <c r="I16" s="220"/>
      <c r="J16" s="569"/>
      <c r="K16" s="220"/>
      <c r="L16" s="223"/>
      <c r="M16" s="220"/>
      <c r="N16" s="223"/>
      <c r="O16" s="220"/>
      <c r="P16" s="223"/>
      <c r="Q16" s="220"/>
      <c r="R16" s="223"/>
      <c r="S16" s="220"/>
    </row>
    <row r="17" spans="1:19" ht="44.65" customHeight="1">
      <c r="A17" s="261"/>
      <c r="B17" s="360" t="s">
        <v>802</v>
      </c>
      <c r="C17" s="192"/>
      <c r="D17" s="193" t="s">
        <v>99</v>
      </c>
      <c r="E17" s="192"/>
      <c r="F17" s="226"/>
      <c r="G17" s="220"/>
      <c r="H17" s="193" t="s">
        <v>803</v>
      </c>
      <c r="I17" s="220"/>
      <c r="J17" s="569"/>
      <c r="K17" s="220"/>
      <c r="L17" s="223"/>
      <c r="M17" s="220"/>
      <c r="N17" s="223"/>
      <c r="O17" s="220"/>
      <c r="P17" s="223"/>
      <c r="Q17" s="220"/>
      <c r="R17" s="223"/>
      <c r="S17" s="220"/>
    </row>
    <row r="18" spans="1:19" ht="74.45" customHeight="1">
      <c r="A18" s="261"/>
      <c r="B18" s="360" t="s">
        <v>804</v>
      </c>
      <c r="C18" s="192"/>
      <c r="D18" s="193" t="s">
        <v>99</v>
      </c>
      <c r="E18" s="192"/>
      <c r="F18" s="226"/>
      <c r="G18" s="220"/>
      <c r="H18" s="193" t="s">
        <v>390</v>
      </c>
      <c r="I18" s="220"/>
      <c r="J18" s="569"/>
      <c r="K18" s="220"/>
      <c r="L18" s="223"/>
      <c r="M18" s="220"/>
      <c r="N18" s="223"/>
      <c r="O18" s="220"/>
      <c r="P18" s="223"/>
      <c r="Q18" s="220"/>
      <c r="R18" s="223"/>
      <c r="S18" s="220"/>
    </row>
    <row r="19" spans="1:19" ht="59.65" customHeight="1">
      <c r="A19" s="261"/>
      <c r="B19" s="360" t="s">
        <v>805</v>
      </c>
      <c r="C19" s="192"/>
      <c r="D19" s="193" t="s">
        <v>99</v>
      </c>
      <c r="E19" s="192"/>
      <c r="F19" s="226"/>
      <c r="G19" s="220"/>
      <c r="H19" s="193" t="s">
        <v>390</v>
      </c>
      <c r="I19" s="220"/>
      <c r="J19" s="569"/>
      <c r="K19" s="220"/>
      <c r="L19" s="223"/>
      <c r="M19" s="220"/>
      <c r="N19" s="223"/>
      <c r="O19" s="220"/>
      <c r="P19" s="223"/>
      <c r="Q19" s="220"/>
      <c r="R19" s="223"/>
      <c r="S19" s="220"/>
    </row>
    <row r="20" spans="1:19" ht="44.65" customHeight="1">
      <c r="A20" s="261"/>
      <c r="B20" s="360" t="s">
        <v>806</v>
      </c>
      <c r="C20" s="192"/>
      <c r="D20" s="193" t="s">
        <v>99</v>
      </c>
      <c r="E20" s="192"/>
      <c r="F20" s="226"/>
      <c r="G20" s="220"/>
      <c r="H20" s="193" t="s">
        <v>390</v>
      </c>
      <c r="I20" s="220"/>
      <c r="J20" s="569"/>
      <c r="K20" s="220"/>
      <c r="L20" s="223"/>
      <c r="M20" s="220"/>
      <c r="N20" s="223"/>
      <c r="O20" s="220"/>
      <c r="P20" s="223"/>
      <c r="Q20" s="220"/>
      <c r="R20" s="223"/>
      <c r="S20" s="220"/>
    </row>
    <row r="21" spans="1:19" ht="89.25" customHeight="1">
      <c r="A21" s="261"/>
      <c r="B21" s="360" t="s">
        <v>807</v>
      </c>
      <c r="C21" s="192"/>
      <c r="D21" s="193" t="s">
        <v>108</v>
      </c>
      <c r="E21" s="192"/>
      <c r="F21" s="226"/>
      <c r="G21" s="220"/>
      <c r="H21" s="226"/>
      <c r="I21" s="220"/>
      <c r="J21" s="569"/>
      <c r="K21" s="220"/>
      <c r="L21" s="223"/>
      <c r="M21" s="220"/>
      <c r="N21" s="223"/>
      <c r="O21" s="220"/>
      <c r="P21" s="223"/>
      <c r="Q21" s="220"/>
      <c r="R21" s="223"/>
      <c r="S21" s="220"/>
    </row>
    <row r="22" spans="1:19" ht="44.65" customHeight="1">
      <c r="A22" s="261"/>
      <c r="B22" s="360" t="s">
        <v>808</v>
      </c>
      <c r="C22" s="192"/>
      <c r="D22" s="193" t="s">
        <v>108</v>
      </c>
      <c r="E22" s="192"/>
      <c r="F22" s="226"/>
      <c r="G22" s="220"/>
      <c r="H22" s="226"/>
      <c r="I22" s="220"/>
      <c r="J22" s="569"/>
      <c r="K22" s="220"/>
      <c r="L22" s="223"/>
      <c r="M22" s="220"/>
      <c r="N22" s="223"/>
      <c r="O22" s="220"/>
      <c r="P22" s="223"/>
      <c r="Q22" s="220"/>
      <c r="R22" s="223"/>
      <c r="S22" s="220"/>
    </row>
    <row r="23" spans="1:19" ht="44.65" customHeight="1">
      <c r="A23" s="261"/>
      <c r="B23" s="360" t="s">
        <v>809</v>
      </c>
      <c r="C23" s="192"/>
      <c r="D23" s="193" t="s">
        <v>108</v>
      </c>
      <c r="E23" s="192"/>
      <c r="F23" s="226"/>
      <c r="G23" s="220"/>
      <c r="H23" s="226"/>
      <c r="I23" s="220"/>
      <c r="J23" s="569"/>
      <c r="K23" s="220"/>
      <c r="L23" s="223"/>
      <c r="M23" s="220"/>
      <c r="N23" s="223"/>
      <c r="O23" s="220"/>
      <c r="P23" s="223"/>
      <c r="Q23" s="220"/>
      <c r="R23" s="223"/>
      <c r="S23" s="220"/>
    </row>
    <row r="24" spans="1:19" ht="59.65" customHeight="1">
      <c r="A24" s="261"/>
      <c r="B24" s="360" t="s">
        <v>810</v>
      </c>
      <c r="C24" s="192"/>
      <c r="D24" s="193" t="s">
        <v>108</v>
      </c>
      <c r="E24" s="192"/>
      <c r="F24" s="226"/>
      <c r="G24" s="220"/>
      <c r="H24" s="226"/>
      <c r="I24" s="220"/>
      <c r="J24" s="569"/>
      <c r="K24" s="220"/>
      <c r="L24" s="223"/>
      <c r="M24" s="220"/>
      <c r="N24" s="223"/>
      <c r="O24" s="220"/>
      <c r="P24" s="223"/>
      <c r="Q24" s="220"/>
      <c r="R24" s="223"/>
      <c r="S24" s="220"/>
    </row>
    <row r="25" spans="1:19" ht="29.85" customHeight="1">
      <c r="A25" s="261"/>
      <c r="B25" s="360" t="s">
        <v>811</v>
      </c>
      <c r="C25" s="192"/>
      <c r="D25" s="193" t="s">
        <v>108</v>
      </c>
      <c r="E25" s="192"/>
      <c r="F25" s="538"/>
      <c r="G25" s="539"/>
      <c r="H25" s="538"/>
      <c r="I25" s="539"/>
      <c r="J25" s="590"/>
      <c r="K25" s="539"/>
      <c r="L25" s="540"/>
      <c r="M25" s="539"/>
      <c r="N25" s="540"/>
      <c r="O25" s="539"/>
      <c r="P25" s="540"/>
      <c r="Q25" s="539"/>
      <c r="R25" s="540"/>
      <c r="S25" s="539"/>
    </row>
    <row r="26" spans="1:19" ht="15.4" customHeight="1">
      <c r="A26" s="258"/>
      <c r="B26" s="521"/>
      <c r="C26" s="204"/>
      <c r="D26" s="233"/>
      <c r="E26" s="233"/>
      <c r="F26" s="536"/>
      <c r="G26" s="536"/>
      <c r="H26" s="536"/>
      <c r="I26" s="536"/>
      <c r="J26" s="233"/>
      <c r="K26" s="536"/>
      <c r="L26" s="536"/>
      <c r="M26" s="536"/>
      <c r="N26" s="536"/>
      <c r="O26" s="536"/>
      <c r="P26" s="536"/>
      <c r="Q26" s="536"/>
      <c r="R26" s="536"/>
      <c r="S26" s="536"/>
    </row>
  </sheetData>
  <mergeCells count="1">
    <mergeCell ref="J7:J25"/>
  </mergeCells>
  <pageMargins left="0.7" right="0.7" top="0.75" bottom="0.75" header="0.3" footer="0.3"/>
  <pageSetup orientation="landscape"/>
  <headerFooter>
    <oddFooter>&amp;C&amp;"Helvetica Neue,Regular"&amp;12&amp;K000000&amp;P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15"/>
  <sheetViews>
    <sheetView showGridLines="0" topLeftCell="B7" workbookViewId="0">
      <selection activeCell="J7" sqref="J7:J14"/>
    </sheetView>
  </sheetViews>
  <sheetFormatPr defaultColWidth="10.5" defaultRowHeight="15.95" customHeight="1"/>
  <cols>
    <col min="1" max="1" width="16" style="5" customWidth="1"/>
    <col min="2" max="2" width="46.25" style="5" customWidth="1"/>
    <col min="3" max="3" width="3.25" style="5" customWidth="1"/>
    <col min="4" max="4" width="25.75" style="5" customWidth="1"/>
    <col min="5" max="5" width="3.25" style="5" customWidth="1"/>
    <col min="6" max="6" width="25.75" style="5" customWidth="1"/>
    <col min="7" max="7" width="3.25" style="5" customWidth="1"/>
    <col min="8" max="8" width="25.75" style="5" customWidth="1"/>
    <col min="9" max="9" width="3.25"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812</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74.45" customHeight="1">
      <c r="A3" s="257" t="s">
        <v>813</v>
      </c>
      <c r="B3" s="191" t="s">
        <v>814</v>
      </c>
      <c r="C3" s="192"/>
      <c r="D3" s="193" t="s">
        <v>189</v>
      </c>
      <c r="E3" s="192"/>
      <c r="F3" s="194"/>
      <c r="G3" s="192"/>
      <c r="H3" s="194"/>
      <c r="I3" s="192"/>
      <c r="J3" s="195"/>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74.45" customHeight="1">
      <c r="A7" s="261"/>
      <c r="B7" s="360" t="s">
        <v>815</v>
      </c>
      <c r="C7" s="192"/>
      <c r="D7" s="193" t="s">
        <v>161</v>
      </c>
      <c r="E7" s="192"/>
      <c r="F7" s="226"/>
      <c r="G7" s="222"/>
      <c r="H7" s="193" t="s">
        <v>816</v>
      </c>
      <c r="I7" s="222"/>
      <c r="J7" s="568" t="s">
        <v>213</v>
      </c>
      <c r="K7" s="222"/>
      <c r="L7" s="223"/>
      <c r="M7" s="222"/>
      <c r="N7" s="223"/>
      <c r="O7" s="222"/>
      <c r="P7" s="223"/>
      <c r="Q7" s="222"/>
      <c r="R7" s="223"/>
      <c r="S7" s="222"/>
    </row>
    <row r="8" spans="1:19" ht="44.65" customHeight="1">
      <c r="A8" s="261"/>
      <c r="B8" s="360" t="s">
        <v>817</v>
      </c>
      <c r="C8" s="192"/>
      <c r="D8" s="193" t="s">
        <v>108</v>
      </c>
      <c r="E8" s="192"/>
      <c r="F8" s="226"/>
      <c r="G8" s="222"/>
      <c r="H8" s="226"/>
      <c r="I8" s="222"/>
      <c r="J8" s="569"/>
      <c r="K8" s="222"/>
      <c r="L8" s="223"/>
      <c r="M8" s="222"/>
      <c r="N8" s="223"/>
      <c r="O8" s="222"/>
      <c r="P8" s="223"/>
      <c r="Q8" s="222"/>
      <c r="R8" s="223"/>
      <c r="S8" s="222"/>
    </row>
    <row r="9" spans="1:19" ht="44.65" customHeight="1">
      <c r="A9" s="261"/>
      <c r="B9" s="360" t="s">
        <v>818</v>
      </c>
      <c r="C9" s="192"/>
      <c r="D9" s="193" t="s">
        <v>108</v>
      </c>
      <c r="E9" s="192"/>
      <c r="F9" s="522"/>
      <c r="G9" s="224"/>
      <c r="H9" s="522"/>
      <c r="I9" s="224"/>
      <c r="J9" s="569"/>
      <c r="K9" s="224"/>
      <c r="L9" s="223"/>
      <c r="M9" s="224"/>
      <c r="N9" s="223"/>
      <c r="O9" s="224"/>
      <c r="P9" s="223"/>
      <c r="Q9" s="224"/>
      <c r="R9" s="223"/>
      <c r="S9" s="224"/>
    </row>
    <row r="10" spans="1:19" ht="59.65" customHeight="1">
      <c r="A10" s="261"/>
      <c r="B10" s="360" t="s">
        <v>819</v>
      </c>
      <c r="C10" s="192"/>
      <c r="D10" s="193" t="s">
        <v>108</v>
      </c>
      <c r="E10" s="192"/>
      <c r="F10" s="226"/>
      <c r="G10" s="222"/>
      <c r="H10" s="226"/>
      <c r="I10" s="222"/>
      <c r="J10" s="569"/>
      <c r="K10" s="222"/>
      <c r="L10" s="223"/>
      <c r="M10" s="222"/>
      <c r="N10" s="223"/>
      <c r="O10" s="222"/>
      <c r="P10" s="223"/>
      <c r="Q10" s="222"/>
      <c r="R10" s="223"/>
      <c r="S10" s="222"/>
    </row>
    <row r="11" spans="1:19" ht="59.65" customHeight="1">
      <c r="A11" s="261"/>
      <c r="B11" s="360" t="s">
        <v>820</v>
      </c>
      <c r="C11" s="192"/>
      <c r="D11" s="193" t="s">
        <v>108</v>
      </c>
      <c r="E11" s="192"/>
      <c r="F11" s="226"/>
      <c r="G11" s="222"/>
      <c r="H11" s="226"/>
      <c r="I11" s="222"/>
      <c r="J11" s="569"/>
      <c r="K11" s="222"/>
      <c r="L11" s="223"/>
      <c r="M11" s="222"/>
      <c r="N11" s="223"/>
      <c r="O11" s="222"/>
      <c r="P11" s="223"/>
      <c r="Q11" s="222"/>
      <c r="R11" s="223"/>
      <c r="S11" s="222"/>
    </row>
    <row r="12" spans="1:19" ht="89.25" customHeight="1">
      <c r="A12" s="261"/>
      <c r="B12" s="360" t="s">
        <v>821</v>
      </c>
      <c r="C12" s="192"/>
      <c r="D12" s="193" t="s">
        <v>161</v>
      </c>
      <c r="E12" s="192"/>
      <c r="F12" s="226"/>
      <c r="G12" s="222"/>
      <c r="H12" s="193" t="s">
        <v>301</v>
      </c>
      <c r="I12" s="222"/>
      <c r="J12" s="569"/>
      <c r="K12" s="222"/>
      <c r="L12" s="223"/>
      <c r="M12" s="222"/>
      <c r="N12" s="223"/>
      <c r="O12" s="222"/>
      <c r="P12" s="223"/>
      <c r="Q12" s="222"/>
      <c r="R12" s="223"/>
      <c r="S12" s="222"/>
    </row>
    <row r="13" spans="1:19" ht="89.25" customHeight="1">
      <c r="A13" s="261"/>
      <c r="B13" s="360" t="s">
        <v>822</v>
      </c>
      <c r="C13" s="192"/>
      <c r="D13" s="193" t="s">
        <v>299</v>
      </c>
      <c r="E13" s="192"/>
      <c r="F13" s="226"/>
      <c r="G13" s="222"/>
      <c r="H13" s="523" t="s">
        <v>303</v>
      </c>
      <c r="I13" s="222"/>
      <c r="J13" s="569"/>
      <c r="K13" s="222"/>
      <c r="L13" s="223"/>
      <c r="M13" s="222"/>
      <c r="N13" s="223"/>
      <c r="O13" s="222"/>
      <c r="P13" s="223"/>
      <c r="Q13" s="222"/>
      <c r="R13" s="223"/>
      <c r="S13" s="222"/>
    </row>
    <row r="14" spans="1:19" ht="44.65" customHeight="1">
      <c r="A14" s="261"/>
      <c r="B14" s="360" t="s">
        <v>823</v>
      </c>
      <c r="C14" s="192"/>
      <c r="D14" s="193" t="s">
        <v>824</v>
      </c>
      <c r="E14" s="192"/>
      <c r="F14" s="226"/>
      <c r="G14" s="222"/>
      <c r="H14" s="226"/>
      <c r="I14" s="222"/>
      <c r="J14" s="590"/>
      <c r="K14" s="222"/>
      <c r="L14" s="223"/>
      <c r="M14" s="222"/>
      <c r="N14" s="223"/>
      <c r="O14" s="222"/>
      <c r="P14" s="223"/>
      <c r="Q14" s="222"/>
      <c r="R14" s="223"/>
      <c r="S14" s="222"/>
    </row>
    <row r="15" spans="1:19" ht="15.4" customHeight="1">
      <c r="A15" s="258"/>
      <c r="B15" s="204"/>
      <c r="C15" s="233"/>
      <c r="D15" s="233"/>
      <c r="E15" s="233"/>
      <c r="F15" s="233"/>
      <c r="G15" s="233"/>
      <c r="H15" s="233"/>
      <c r="I15" s="233"/>
      <c r="J15" s="233"/>
      <c r="K15" s="233"/>
      <c r="L15" s="233"/>
      <c r="M15" s="233"/>
      <c r="N15" s="233"/>
      <c r="O15" s="233"/>
      <c r="P15" s="233"/>
      <c r="Q15" s="233"/>
      <c r="R15" s="233"/>
      <c r="S15" s="233"/>
    </row>
  </sheetData>
  <mergeCells count="1">
    <mergeCell ref="J7:J14"/>
  </mergeCells>
  <hyperlinks>
    <hyperlink ref="H13" r:id="rId1" xr:uid="{00000000-0004-0000-1800-000000000000}"/>
  </hyperlinks>
  <pageMargins left="0.7" right="0.7" top="0.75" bottom="0.75" header="0.3" footer="0.3"/>
  <pageSetup orientation="landscape"/>
  <headerFooter>
    <oddFooter>&amp;C&amp;"Helvetica Neue,Regular"&amp;12&amp;K000000&amp;P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30"/>
  <sheetViews>
    <sheetView showGridLines="0" topLeftCell="B26" workbookViewId="0">
      <selection activeCell="J40" sqref="J40"/>
    </sheetView>
  </sheetViews>
  <sheetFormatPr defaultColWidth="10.5" defaultRowHeight="15.95" customHeight="1"/>
  <cols>
    <col min="1" max="1" width="18.25" style="5" customWidth="1"/>
    <col min="2" max="2" width="37.75" style="5" customWidth="1"/>
    <col min="3" max="3" width="3" style="5" customWidth="1"/>
    <col min="4" max="4" width="27" style="5" customWidth="1"/>
    <col min="5" max="5" width="3" style="5" customWidth="1"/>
    <col min="6" max="6" width="27" style="5" customWidth="1"/>
    <col min="7" max="7" width="3" style="5" customWidth="1"/>
    <col min="8" max="8" width="27"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1" width="10.5" style="5" customWidth="1"/>
    <col min="22" max="16384" width="10.5" style="5"/>
  </cols>
  <sheetData>
    <row r="1" spans="1:20" ht="25.15" customHeight="1">
      <c r="A1" s="186" t="s">
        <v>825</v>
      </c>
      <c r="B1" s="187"/>
      <c r="C1" s="187"/>
      <c r="D1" s="187"/>
      <c r="E1" s="187"/>
      <c r="F1" s="187"/>
      <c r="G1" s="187"/>
      <c r="H1" s="187"/>
      <c r="I1" s="187"/>
      <c r="J1" s="187"/>
      <c r="K1" s="187"/>
      <c r="L1" s="187"/>
      <c r="M1" s="187"/>
      <c r="N1" s="187"/>
      <c r="O1" s="187"/>
      <c r="P1" s="187"/>
      <c r="Q1" s="187"/>
      <c r="R1" s="187"/>
      <c r="S1" s="187"/>
      <c r="T1" s="187"/>
    </row>
    <row r="2" spans="1:20" ht="15.4" customHeight="1">
      <c r="A2" s="235"/>
      <c r="B2" s="189"/>
      <c r="C2" s="189"/>
      <c r="D2" s="189"/>
      <c r="E2" s="189"/>
      <c r="F2" s="189"/>
      <c r="G2" s="189"/>
      <c r="H2" s="189"/>
      <c r="I2" s="189"/>
      <c r="J2" s="189"/>
      <c r="K2" s="189"/>
      <c r="L2" s="189"/>
      <c r="M2" s="189"/>
      <c r="N2" s="189"/>
      <c r="O2" s="189"/>
      <c r="P2" s="189"/>
      <c r="Q2" s="189"/>
      <c r="R2" s="189"/>
      <c r="S2" s="189"/>
      <c r="T2" s="189"/>
    </row>
    <row r="3" spans="1:20" ht="104.25" customHeight="1">
      <c r="A3" s="190" t="s">
        <v>826</v>
      </c>
      <c r="B3" s="191" t="s">
        <v>827</v>
      </c>
      <c r="C3" s="192"/>
      <c r="D3" s="193" t="s">
        <v>189</v>
      </c>
      <c r="E3" s="192"/>
      <c r="F3" s="194"/>
      <c r="G3" s="192"/>
      <c r="H3" s="194"/>
      <c r="I3" s="192"/>
      <c r="J3" s="195" t="s">
        <v>213</v>
      </c>
      <c r="K3" s="192"/>
      <c r="L3" s="196"/>
      <c r="M3" s="192"/>
      <c r="N3" s="196"/>
      <c r="O3" s="192"/>
      <c r="P3" s="196"/>
      <c r="Q3" s="192"/>
      <c r="R3" s="196"/>
      <c r="S3" s="197"/>
      <c r="T3" s="230"/>
    </row>
    <row r="4" spans="1:20" ht="18.75" customHeight="1">
      <c r="A4" s="237"/>
      <c r="B4" s="239"/>
      <c r="C4" s="200"/>
      <c r="D4" s="239"/>
      <c r="E4" s="200"/>
      <c r="F4" s="239"/>
      <c r="G4" s="200"/>
      <c r="H4" s="239"/>
      <c r="I4" s="200"/>
      <c r="J4" s="239"/>
      <c r="K4" s="200"/>
      <c r="L4" s="239"/>
      <c r="M4" s="204"/>
      <c r="N4" s="233"/>
      <c r="O4" s="233"/>
      <c r="P4" s="233"/>
      <c r="Q4" s="233"/>
      <c r="R4" s="233"/>
      <c r="S4" s="233"/>
      <c r="T4" s="233"/>
    </row>
    <row r="5" spans="1:20" ht="112.35" customHeight="1">
      <c r="A5" s="524"/>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c r="T5" s="242"/>
    </row>
    <row r="6" spans="1:20" ht="18.75" customHeight="1">
      <c r="A6" s="243"/>
      <c r="B6" s="245"/>
      <c r="C6" s="192"/>
      <c r="D6" s="245"/>
      <c r="E6" s="192"/>
      <c r="F6" s="245"/>
      <c r="G6" s="192"/>
      <c r="H6" s="245"/>
      <c r="I6" s="192"/>
      <c r="J6" s="245"/>
      <c r="K6" s="192"/>
      <c r="L6" s="245"/>
      <c r="M6" s="192"/>
      <c r="N6" s="245"/>
      <c r="O6" s="192"/>
      <c r="P6" s="245"/>
      <c r="Q6" s="192"/>
      <c r="R6" s="245"/>
      <c r="S6" s="197"/>
      <c r="T6" s="230"/>
    </row>
    <row r="7" spans="1:20" ht="29.85" customHeight="1">
      <c r="A7" s="190" t="s">
        <v>190</v>
      </c>
      <c r="B7" s="191" t="s">
        <v>828</v>
      </c>
      <c r="C7" s="192"/>
      <c r="D7" s="193" t="s">
        <v>99</v>
      </c>
      <c r="E7" s="192"/>
      <c r="F7" s="194"/>
      <c r="G7" s="192"/>
      <c r="H7" s="194"/>
      <c r="I7" s="192"/>
      <c r="J7" s="195"/>
      <c r="K7" s="192"/>
      <c r="L7" s="196"/>
      <c r="M7" s="192"/>
      <c r="N7" s="196"/>
      <c r="O7" s="192"/>
      <c r="P7" s="196"/>
      <c r="Q7" s="192"/>
      <c r="R7" s="196"/>
      <c r="S7" s="197"/>
      <c r="T7" s="230"/>
    </row>
    <row r="8" spans="1:20" ht="18.75" customHeight="1">
      <c r="A8" s="243"/>
      <c r="B8" s="245"/>
      <c r="C8" s="192"/>
      <c r="D8" s="245"/>
      <c r="E8" s="192"/>
      <c r="F8" s="245"/>
      <c r="G8" s="192"/>
      <c r="H8" s="245"/>
      <c r="I8" s="192"/>
      <c r="J8" s="245"/>
      <c r="K8" s="192"/>
      <c r="L8" s="245"/>
      <c r="M8" s="192"/>
      <c r="N8" s="245"/>
      <c r="O8" s="192"/>
      <c r="P8" s="245"/>
      <c r="Q8" s="192"/>
      <c r="R8" s="245"/>
      <c r="S8" s="197"/>
      <c r="T8" s="230"/>
    </row>
    <row r="9" spans="1:20" ht="29.85" customHeight="1">
      <c r="A9" s="566" t="s">
        <v>829</v>
      </c>
      <c r="B9" s="360" t="s">
        <v>830</v>
      </c>
      <c r="C9" s="192"/>
      <c r="D9" s="193" t="s">
        <v>161</v>
      </c>
      <c r="E9" s="192"/>
      <c r="F9" s="226"/>
      <c r="G9" s="222"/>
      <c r="H9" s="226"/>
      <c r="I9" s="222"/>
      <c r="J9" s="568" t="s">
        <v>381</v>
      </c>
      <c r="K9" s="222"/>
      <c r="L9" s="223"/>
      <c r="M9" s="222"/>
      <c r="N9" s="223"/>
      <c r="O9" s="222"/>
      <c r="P9" s="223"/>
      <c r="Q9" s="222"/>
      <c r="R9" s="223"/>
      <c r="S9" s="222"/>
      <c r="T9" s="197"/>
    </row>
    <row r="10" spans="1:20" ht="29.85" customHeight="1">
      <c r="A10" s="580"/>
      <c r="B10" s="360" t="s">
        <v>831</v>
      </c>
      <c r="C10" s="192"/>
      <c r="D10" s="193" t="s">
        <v>99</v>
      </c>
      <c r="E10" s="192"/>
      <c r="F10" s="226"/>
      <c r="G10" s="222"/>
      <c r="H10" s="226"/>
      <c r="I10" s="222"/>
      <c r="J10" s="569"/>
      <c r="K10" s="222"/>
      <c r="L10" s="223"/>
      <c r="M10" s="222"/>
      <c r="N10" s="223"/>
      <c r="O10" s="222"/>
      <c r="P10" s="223"/>
      <c r="Q10" s="222"/>
      <c r="R10" s="223"/>
      <c r="S10" s="222"/>
      <c r="T10" s="197"/>
    </row>
    <row r="11" spans="1:20" ht="59.65" customHeight="1">
      <c r="A11" s="580"/>
      <c r="B11" s="360" t="s">
        <v>832</v>
      </c>
      <c r="C11" s="192"/>
      <c r="D11" s="525">
        <v>177662649</v>
      </c>
      <c r="E11" s="192"/>
      <c r="F11" s="193" t="s">
        <v>91</v>
      </c>
      <c r="G11" s="224"/>
      <c r="H11" s="193" t="s">
        <v>91</v>
      </c>
      <c r="I11" s="224"/>
      <c r="J11" s="569"/>
      <c r="K11" s="224"/>
      <c r="L11" s="223"/>
      <c r="M11" s="224"/>
      <c r="N11" s="223"/>
      <c r="O11" s="224"/>
      <c r="P11" s="223"/>
      <c r="Q11" s="224"/>
      <c r="R11" s="223"/>
      <c r="S11" s="224"/>
      <c r="T11" s="197"/>
    </row>
    <row r="12" spans="1:20" ht="59.65" customHeight="1">
      <c r="A12" s="580"/>
      <c r="B12" s="360" t="s">
        <v>833</v>
      </c>
      <c r="C12" s="192"/>
      <c r="D12" s="193" t="s">
        <v>733</v>
      </c>
      <c r="E12" s="192"/>
      <c r="F12" s="193" t="s">
        <v>654</v>
      </c>
      <c r="G12" s="224"/>
      <c r="H12" s="193" t="s">
        <v>654</v>
      </c>
      <c r="I12" s="224"/>
      <c r="J12" s="569"/>
      <c r="K12" s="224"/>
      <c r="L12" s="223"/>
      <c r="M12" s="224"/>
      <c r="N12" s="223"/>
      <c r="O12" s="224"/>
      <c r="P12" s="223"/>
      <c r="Q12" s="224"/>
      <c r="R12" s="223"/>
      <c r="S12" s="224"/>
      <c r="T12" s="197"/>
    </row>
    <row r="13" spans="1:20" ht="59.65" customHeight="1">
      <c r="A13" s="580"/>
      <c r="B13" s="526" t="s">
        <v>834</v>
      </c>
      <c r="C13" s="192"/>
      <c r="D13" s="193" t="s">
        <v>733</v>
      </c>
      <c r="E13" s="192"/>
      <c r="F13" s="193" t="s">
        <v>654</v>
      </c>
      <c r="G13" s="224"/>
      <c r="H13" s="193" t="s">
        <v>654</v>
      </c>
      <c r="I13" s="224"/>
      <c r="J13" s="569"/>
      <c r="K13" s="224"/>
      <c r="L13" s="223"/>
      <c r="M13" s="224"/>
      <c r="N13" s="223"/>
      <c r="O13" s="224"/>
      <c r="P13" s="223"/>
      <c r="Q13" s="224"/>
      <c r="R13" s="223"/>
      <c r="S13" s="224"/>
      <c r="T13" s="197"/>
    </row>
    <row r="14" spans="1:20" ht="44.65" customHeight="1">
      <c r="A14" s="580"/>
      <c r="B14" s="360" t="s">
        <v>835</v>
      </c>
      <c r="C14" s="192"/>
      <c r="D14" s="247">
        <v>0</v>
      </c>
      <c r="E14" s="192"/>
      <c r="F14" s="193" t="s">
        <v>91</v>
      </c>
      <c r="G14" s="224"/>
      <c r="H14" s="193" t="s">
        <v>91</v>
      </c>
      <c r="I14" s="224"/>
      <c r="J14" s="569"/>
      <c r="K14" s="224"/>
      <c r="L14" s="223"/>
      <c r="M14" s="224"/>
      <c r="N14" s="223"/>
      <c r="O14" s="224"/>
      <c r="P14" s="223"/>
      <c r="Q14" s="224"/>
      <c r="R14" s="223"/>
      <c r="S14" s="224"/>
      <c r="T14" s="197"/>
    </row>
    <row r="15" spans="1:20" ht="44.65" customHeight="1">
      <c r="A15" s="580"/>
      <c r="B15" s="360" t="s">
        <v>836</v>
      </c>
      <c r="C15" s="192"/>
      <c r="D15" s="193" t="s">
        <v>733</v>
      </c>
      <c r="E15" s="192"/>
      <c r="F15" s="193" t="s">
        <v>654</v>
      </c>
      <c r="G15" s="224"/>
      <c r="H15" s="193" t="s">
        <v>654</v>
      </c>
      <c r="I15" s="224"/>
      <c r="J15" s="569"/>
      <c r="K15" s="224"/>
      <c r="L15" s="223"/>
      <c r="M15" s="224"/>
      <c r="N15" s="223"/>
      <c r="O15" s="224"/>
      <c r="P15" s="223"/>
      <c r="Q15" s="224"/>
      <c r="R15" s="223"/>
      <c r="S15" s="224"/>
      <c r="T15" s="197"/>
    </row>
    <row r="16" spans="1:20" ht="14.85" customHeight="1">
      <c r="A16" s="580"/>
      <c r="B16" s="526" t="s">
        <v>837</v>
      </c>
      <c r="C16" s="192"/>
      <c r="D16" s="193" t="s">
        <v>733</v>
      </c>
      <c r="E16" s="192"/>
      <c r="F16" s="193" t="s">
        <v>654</v>
      </c>
      <c r="G16" s="224"/>
      <c r="H16" s="193" t="s">
        <v>654</v>
      </c>
      <c r="I16" s="224"/>
      <c r="J16" s="590"/>
      <c r="K16" s="224"/>
      <c r="L16" s="223"/>
      <c r="M16" s="224"/>
      <c r="N16" s="223"/>
      <c r="O16" s="224"/>
      <c r="P16" s="223"/>
      <c r="Q16" s="224"/>
      <c r="R16" s="223"/>
      <c r="S16" s="224"/>
      <c r="T16" s="197"/>
    </row>
    <row r="17" spans="1:20" ht="15.6" customHeight="1">
      <c r="A17" s="263"/>
      <c r="B17" s="380"/>
      <c r="C17" s="192"/>
      <c r="D17" s="216"/>
      <c r="E17" s="192"/>
      <c r="F17" s="216"/>
      <c r="G17" s="224"/>
      <c r="H17" s="216"/>
      <c r="I17" s="224"/>
      <c r="J17" s="192"/>
      <c r="K17" s="224"/>
      <c r="L17" s="192"/>
      <c r="M17" s="224"/>
      <c r="N17" s="192"/>
      <c r="O17" s="224"/>
      <c r="P17" s="192"/>
      <c r="Q17" s="224"/>
      <c r="R17" s="192"/>
      <c r="S17" s="224"/>
      <c r="T17" s="197"/>
    </row>
    <row r="18" spans="1:20" ht="29.85" customHeight="1">
      <c r="A18" s="566" t="s">
        <v>838</v>
      </c>
      <c r="B18" s="360" t="s">
        <v>830</v>
      </c>
      <c r="C18" s="192"/>
      <c r="D18" s="193" t="s">
        <v>161</v>
      </c>
      <c r="E18" s="192"/>
      <c r="F18" s="226"/>
      <c r="G18" s="222"/>
      <c r="H18" s="226"/>
      <c r="I18" s="222"/>
      <c r="J18" s="568" t="s">
        <v>213</v>
      </c>
      <c r="K18" s="222"/>
      <c r="L18" s="223"/>
      <c r="M18" s="222"/>
      <c r="N18" s="223"/>
      <c r="O18" s="222"/>
      <c r="P18" s="223"/>
      <c r="Q18" s="222"/>
      <c r="R18" s="223"/>
      <c r="S18" s="222"/>
      <c r="T18" s="197"/>
    </row>
    <row r="19" spans="1:20" ht="29.85" customHeight="1">
      <c r="A19" s="580"/>
      <c r="B19" s="360" t="s">
        <v>831</v>
      </c>
      <c r="C19" s="192"/>
      <c r="D19" s="193" t="s">
        <v>99</v>
      </c>
      <c r="E19" s="192"/>
      <c r="F19" s="226"/>
      <c r="G19" s="222"/>
      <c r="H19" s="226"/>
      <c r="I19" s="222"/>
      <c r="J19" s="569"/>
      <c r="K19" s="222"/>
      <c r="L19" s="223"/>
      <c r="M19" s="222"/>
      <c r="N19" s="223"/>
      <c r="O19" s="222"/>
      <c r="P19" s="223"/>
      <c r="Q19" s="222"/>
      <c r="R19" s="223"/>
      <c r="S19" s="222"/>
      <c r="T19" s="197"/>
    </row>
    <row r="20" spans="1:20" ht="59.65" customHeight="1">
      <c r="A20" s="580"/>
      <c r="B20" s="360" t="s">
        <v>832</v>
      </c>
      <c r="C20" s="192"/>
      <c r="D20" s="362">
        <v>6147082503</v>
      </c>
      <c r="E20" s="192"/>
      <c r="F20" s="193" t="s">
        <v>654</v>
      </c>
      <c r="G20" s="224"/>
      <c r="H20" s="193" t="s">
        <v>654</v>
      </c>
      <c r="I20" s="224"/>
      <c r="J20" s="569"/>
      <c r="K20" s="224"/>
      <c r="L20" s="223"/>
      <c r="M20" s="224"/>
      <c r="N20" s="223"/>
      <c r="O20" s="224"/>
      <c r="P20" s="223"/>
      <c r="Q20" s="224"/>
      <c r="R20" s="223"/>
      <c r="S20" s="224"/>
      <c r="T20" s="197"/>
    </row>
    <row r="21" spans="1:20" ht="59.65" customHeight="1">
      <c r="A21" s="580"/>
      <c r="B21" s="360" t="s">
        <v>833</v>
      </c>
      <c r="C21" s="192"/>
      <c r="D21" s="193" t="s">
        <v>733</v>
      </c>
      <c r="E21" s="192"/>
      <c r="F21" s="193" t="s">
        <v>654</v>
      </c>
      <c r="G21" s="224"/>
      <c r="H21" s="193" t="s">
        <v>654</v>
      </c>
      <c r="I21" s="224"/>
      <c r="J21" s="569"/>
      <c r="K21" s="224"/>
      <c r="L21" s="223"/>
      <c r="M21" s="224"/>
      <c r="N21" s="223"/>
      <c r="O21" s="224"/>
      <c r="P21" s="223"/>
      <c r="Q21" s="224"/>
      <c r="R21" s="223"/>
      <c r="S21" s="224"/>
      <c r="T21" s="197"/>
    </row>
    <row r="22" spans="1:20" ht="14.85" customHeight="1">
      <c r="A22" s="580"/>
      <c r="B22" s="526" t="s">
        <v>839</v>
      </c>
      <c r="C22" s="192"/>
      <c r="D22" s="193" t="s">
        <v>733</v>
      </c>
      <c r="E22" s="192"/>
      <c r="F22" s="193" t="s">
        <v>654</v>
      </c>
      <c r="G22" s="224"/>
      <c r="H22" s="193" t="s">
        <v>654</v>
      </c>
      <c r="I22" s="224"/>
      <c r="J22" s="569"/>
      <c r="K22" s="224"/>
      <c r="L22" s="223"/>
      <c r="M22" s="224"/>
      <c r="N22" s="223"/>
      <c r="O22" s="224"/>
      <c r="P22" s="223"/>
      <c r="Q22" s="224"/>
      <c r="R22" s="223"/>
      <c r="S22" s="224"/>
      <c r="T22" s="197"/>
    </row>
    <row r="23" spans="1:20" ht="44.65" customHeight="1">
      <c r="A23" s="580"/>
      <c r="B23" s="360" t="s">
        <v>835</v>
      </c>
      <c r="C23" s="192"/>
      <c r="D23" s="362">
        <v>1700000000</v>
      </c>
      <c r="E23" s="192"/>
      <c r="F23" s="193" t="s">
        <v>91</v>
      </c>
      <c r="G23" s="224"/>
      <c r="H23" s="193" t="s">
        <v>91</v>
      </c>
      <c r="I23" s="224"/>
      <c r="J23" s="569"/>
      <c r="K23" s="224"/>
      <c r="L23" s="223"/>
      <c r="M23" s="224"/>
      <c r="N23" s="223"/>
      <c r="O23" s="224"/>
      <c r="P23" s="223"/>
      <c r="Q23" s="224"/>
      <c r="R23" s="223"/>
      <c r="S23" s="224"/>
      <c r="T23" s="197"/>
    </row>
    <row r="24" spans="1:20" ht="44.65" customHeight="1">
      <c r="A24" s="580"/>
      <c r="B24" s="360" t="s">
        <v>836</v>
      </c>
      <c r="C24" s="192"/>
      <c r="D24" s="193" t="s">
        <v>733</v>
      </c>
      <c r="E24" s="192"/>
      <c r="F24" s="193" t="s">
        <v>654</v>
      </c>
      <c r="G24" s="224"/>
      <c r="H24" s="193" t="s">
        <v>654</v>
      </c>
      <c r="I24" s="224"/>
      <c r="J24" s="569"/>
      <c r="K24" s="224"/>
      <c r="L24" s="223"/>
      <c r="M24" s="224"/>
      <c r="N24" s="223"/>
      <c r="O24" s="224"/>
      <c r="P24" s="223"/>
      <c r="Q24" s="224"/>
      <c r="R24" s="223"/>
      <c r="S24" s="224"/>
      <c r="T24" s="197"/>
    </row>
    <row r="25" spans="1:20" ht="14.85" customHeight="1">
      <c r="A25" s="580"/>
      <c r="B25" s="526" t="s">
        <v>839</v>
      </c>
      <c r="C25" s="192"/>
      <c r="D25" s="193" t="s">
        <v>733</v>
      </c>
      <c r="E25" s="192"/>
      <c r="F25" s="193" t="s">
        <v>654</v>
      </c>
      <c r="G25" s="224"/>
      <c r="H25" s="193" t="s">
        <v>654</v>
      </c>
      <c r="I25" s="224"/>
      <c r="J25" s="590"/>
      <c r="K25" s="224"/>
      <c r="L25" s="223"/>
      <c r="M25" s="224"/>
      <c r="N25" s="223"/>
      <c r="O25" s="224"/>
      <c r="P25" s="223"/>
      <c r="Q25" s="224"/>
      <c r="R25" s="223"/>
      <c r="S25" s="224"/>
      <c r="T25" s="197"/>
    </row>
    <row r="26" spans="1:20" ht="15.6" customHeight="1">
      <c r="A26" s="228"/>
      <c r="B26" s="380"/>
      <c r="C26" s="197"/>
      <c r="D26" s="230"/>
      <c r="E26" s="230"/>
      <c r="F26" s="230"/>
      <c r="G26" s="230"/>
      <c r="H26" s="230"/>
      <c r="I26" s="230"/>
      <c r="J26" s="230"/>
      <c r="K26" s="230"/>
      <c r="L26" s="230"/>
      <c r="M26" s="230"/>
      <c r="N26" s="230"/>
      <c r="O26" s="230"/>
      <c r="P26" s="230"/>
      <c r="Q26" s="230"/>
      <c r="R26" s="230"/>
      <c r="S26" s="230"/>
      <c r="T26" s="230"/>
    </row>
    <row r="27" spans="1:20" ht="74.45" customHeight="1">
      <c r="A27" s="228"/>
      <c r="B27" s="360" t="s">
        <v>840</v>
      </c>
      <c r="C27" s="192"/>
      <c r="D27" s="193" t="s">
        <v>841</v>
      </c>
      <c r="E27" s="213"/>
      <c r="F27" s="226"/>
      <c r="G27" s="510"/>
      <c r="H27" s="193" t="s">
        <v>796</v>
      </c>
      <c r="I27" s="510"/>
      <c r="J27" s="628" t="s">
        <v>213</v>
      </c>
      <c r="K27" s="510"/>
      <c r="L27" s="196"/>
      <c r="M27" s="510"/>
      <c r="N27" s="196"/>
      <c r="O27" s="510"/>
      <c r="P27" s="196"/>
      <c r="Q27" s="510"/>
      <c r="R27" s="196"/>
      <c r="S27" s="510"/>
      <c r="T27" s="213"/>
    </row>
    <row r="28" spans="1:20" ht="74.45" customHeight="1">
      <c r="A28" s="228"/>
      <c r="B28" s="360" t="s">
        <v>842</v>
      </c>
      <c r="C28" s="192"/>
      <c r="D28" s="193" t="s">
        <v>841</v>
      </c>
      <c r="E28" s="213"/>
      <c r="F28" s="226"/>
      <c r="G28" s="510"/>
      <c r="H28" s="193" t="s">
        <v>843</v>
      </c>
      <c r="I28" s="510"/>
      <c r="J28" s="570"/>
      <c r="K28" s="510"/>
      <c r="L28" s="196"/>
      <c r="M28" s="510"/>
      <c r="N28" s="196"/>
      <c r="O28" s="510"/>
      <c r="P28" s="196"/>
      <c r="Q28" s="510"/>
      <c r="R28" s="196"/>
      <c r="S28" s="510"/>
      <c r="T28" s="213"/>
    </row>
    <row r="29" spans="1:20" ht="104.25" customHeight="1">
      <c r="A29" s="228"/>
      <c r="B29" s="360" t="s">
        <v>844</v>
      </c>
      <c r="C29" s="192"/>
      <c r="D29" s="193" t="s">
        <v>841</v>
      </c>
      <c r="E29" s="213"/>
      <c r="F29" s="226"/>
      <c r="G29" s="510"/>
      <c r="H29" s="193" t="s">
        <v>845</v>
      </c>
      <c r="I29" s="510"/>
      <c r="J29" s="571"/>
      <c r="K29" s="510"/>
      <c r="L29" s="196"/>
      <c r="M29" s="510"/>
      <c r="N29" s="196"/>
      <c r="O29" s="510"/>
      <c r="P29" s="196"/>
      <c r="Q29" s="510"/>
      <c r="R29" s="196"/>
      <c r="S29" s="510"/>
      <c r="T29" s="213"/>
    </row>
    <row r="30" spans="1:20" ht="15.4" customHeight="1">
      <c r="A30" s="232"/>
      <c r="B30" s="204"/>
      <c r="C30" s="233"/>
      <c r="D30" s="233"/>
      <c r="E30" s="233"/>
      <c r="F30" s="233"/>
      <c r="G30" s="233"/>
      <c r="H30" s="233"/>
      <c r="I30" s="233"/>
      <c r="J30" s="233"/>
      <c r="K30" s="233"/>
      <c r="L30" s="233"/>
      <c r="M30" s="233"/>
      <c r="N30" s="233"/>
      <c r="O30" s="233"/>
      <c r="P30" s="233"/>
      <c r="Q30" s="233"/>
      <c r="R30" s="233"/>
      <c r="S30" s="233"/>
      <c r="T30" s="233"/>
    </row>
  </sheetData>
  <mergeCells count="5">
    <mergeCell ref="A9:A16"/>
    <mergeCell ref="A18:A25"/>
    <mergeCell ref="J9:J16"/>
    <mergeCell ref="J18:J25"/>
    <mergeCell ref="J27:J29"/>
  </mergeCells>
  <pageMargins left="0.7" right="0.7" top="0.75" bottom="0.75" header="0.3" footer="0.3"/>
  <pageSetup orientation="landscape"/>
  <headerFooter>
    <oddFooter>&amp;C&amp;"Helvetica Neue,Regular"&amp;12&amp;K000000&amp;P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10"/>
  <sheetViews>
    <sheetView showGridLines="0" topLeftCell="A4" workbookViewId="0">
      <selection activeCell="J7" sqref="J7:J9"/>
    </sheetView>
  </sheetViews>
  <sheetFormatPr defaultColWidth="10.5" defaultRowHeight="15.95" customHeight="1"/>
  <cols>
    <col min="1" max="1" width="13.5" style="5" customWidth="1"/>
    <col min="2" max="2" width="37" style="5" customWidth="1"/>
    <col min="3" max="3" width="2.75" style="5" customWidth="1"/>
    <col min="4" max="4" width="22" style="5" customWidth="1"/>
    <col min="5" max="5" width="2.75" style="5" customWidth="1"/>
    <col min="6" max="6" width="22" style="5" customWidth="1"/>
    <col min="7" max="7" width="2.75" style="5" customWidth="1"/>
    <col min="8" max="8" width="22" style="5" customWidth="1"/>
    <col min="9" max="9" width="2.75"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9" customHeight="1">
      <c r="A1" s="527" t="s">
        <v>846</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04.25" customHeight="1">
      <c r="A3" s="257" t="s">
        <v>847</v>
      </c>
      <c r="B3" s="191" t="s">
        <v>848</v>
      </c>
      <c r="C3" s="192"/>
      <c r="D3" s="193" t="s">
        <v>189</v>
      </c>
      <c r="E3" s="192"/>
      <c r="F3" s="194"/>
      <c r="G3" s="192"/>
      <c r="H3" s="194"/>
      <c r="I3" s="192"/>
      <c r="J3" s="195"/>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74.45" customHeight="1">
      <c r="A7" s="261"/>
      <c r="B7" s="360" t="s">
        <v>849</v>
      </c>
      <c r="C7" s="192"/>
      <c r="D7" s="193" t="s">
        <v>278</v>
      </c>
      <c r="E7" s="192"/>
      <c r="F7" s="226"/>
      <c r="G7" s="222"/>
      <c r="H7" s="226"/>
      <c r="I7" s="222"/>
      <c r="J7" s="568" t="s">
        <v>213</v>
      </c>
      <c r="K7" s="222"/>
      <c r="L7" s="223"/>
      <c r="M7" s="222"/>
      <c r="N7" s="223"/>
      <c r="O7" s="222"/>
      <c r="P7" s="223"/>
      <c r="Q7" s="222"/>
      <c r="R7" s="223"/>
      <c r="S7" s="222"/>
    </row>
    <row r="8" spans="1:19" ht="44.65" customHeight="1">
      <c r="A8" s="261"/>
      <c r="B8" s="360" t="s">
        <v>850</v>
      </c>
      <c r="C8" s="192"/>
      <c r="D8" s="193" t="s">
        <v>161</v>
      </c>
      <c r="E8" s="192"/>
      <c r="F8" s="226"/>
      <c r="G8" s="224"/>
      <c r="H8" s="193" t="s">
        <v>851</v>
      </c>
      <c r="I8" s="224"/>
      <c r="J8" s="569"/>
      <c r="K8" s="224"/>
      <c r="L8" s="223"/>
      <c r="M8" s="224"/>
      <c r="N8" s="223"/>
      <c r="O8" s="224"/>
      <c r="P8" s="223"/>
      <c r="Q8" s="224"/>
      <c r="R8" s="223"/>
      <c r="S8" s="224"/>
    </row>
    <row r="9" spans="1:19" ht="59.65" customHeight="1">
      <c r="A9" s="258"/>
      <c r="B9" s="369" t="s">
        <v>852</v>
      </c>
      <c r="C9" s="200"/>
      <c r="D9" s="371" t="s">
        <v>299</v>
      </c>
      <c r="E9" s="200"/>
      <c r="F9" s="371" t="s">
        <v>853</v>
      </c>
      <c r="G9" s="528"/>
      <c r="H9" s="382"/>
      <c r="I9" s="528"/>
      <c r="J9" s="629"/>
      <c r="K9" s="528"/>
      <c r="L9" s="529"/>
      <c r="M9" s="528"/>
      <c r="N9" s="529"/>
      <c r="O9" s="528"/>
      <c r="P9" s="529"/>
      <c r="Q9" s="528"/>
      <c r="R9" s="529"/>
      <c r="S9" s="528"/>
    </row>
    <row r="10" spans="1:19" ht="15.4" customHeight="1">
      <c r="A10" s="530"/>
      <c r="B10" s="530"/>
      <c r="C10" s="530"/>
      <c r="D10" s="530"/>
      <c r="E10" s="530"/>
      <c r="F10" s="530"/>
      <c r="G10" s="530"/>
      <c r="H10" s="530"/>
      <c r="I10" s="530"/>
      <c r="J10" s="530"/>
      <c r="K10" s="530"/>
      <c r="L10" s="530"/>
      <c r="M10" s="530"/>
      <c r="N10" s="530"/>
      <c r="O10" s="530"/>
      <c r="P10" s="530"/>
      <c r="Q10" s="530"/>
      <c r="R10" s="530"/>
      <c r="S10" s="530"/>
    </row>
  </sheetData>
  <mergeCells count="1">
    <mergeCell ref="J7:J9"/>
  </mergeCells>
  <pageMargins left="0.7" right="0.7" top="0.75" bottom="0.75" header="0.3" footer="0.3"/>
  <pageSetup orientation="landscape"/>
  <headerFooter>
    <oddFooter>&amp;C&amp;"Helvetica Neue,Regular"&amp;12&amp;K000000&amp;P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23"/>
  <sheetViews>
    <sheetView showGridLines="0" topLeftCell="A9" workbookViewId="0">
      <selection activeCell="J9" sqref="J9:J18"/>
    </sheetView>
  </sheetViews>
  <sheetFormatPr defaultColWidth="10.5" defaultRowHeight="15.95" customHeight="1"/>
  <cols>
    <col min="1" max="1" width="15.5" style="5" customWidth="1"/>
    <col min="2" max="2" width="41.5" style="5" customWidth="1"/>
    <col min="3" max="3" width="3" style="5" customWidth="1"/>
    <col min="4" max="4" width="23.5" style="5" customWidth="1"/>
    <col min="5" max="5" width="3" style="5" customWidth="1"/>
    <col min="6" max="6" width="23.5" style="5" customWidth="1"/>
    <col min="7" max="7" width="3" style="5" customWidth="1"/>
    <col min="8" max="8" width="23.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9" customHeight="1">
      <c r="A1" s="527" t="s">
        <v>854</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19.1" customHeight="1">
      <c r="A3" s="257" t="s">
        <v>855</v>
      </c>
      <c r="B3" s="191" t="s">
        <v>856</v>
      </c>
      <c r="C3" s="192"/>
      <c r="D3" s="193" t="s">
        <v>189</v>
      </c>
      <c r="E3" s="192"/>
      <c r="F3" s="194"/>
      <c r="G3" s="192"/>
      <c r="H3" s="194"/>
      <c r="I3" s="192"/>
      <c r="J3" s="195" t="s">
        <v>213</v>
      </c>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57" t="s">
        <v>190</v>
      </c>
      <c r="B7" s="191" t="s">
        <v>857</v>
      </c>
      <c r="C7" s="192"/>
      <c r="D7" s="193" t="s">
        <v>99</v>
      </c>
      <c r="E7" s="192"/>
      <c r="F7" s="194"/>
      <c r="G7" s="192"/>
      <c r="H7" s="194"/>
      <c r="I7" s="192"/>
      <c r="J7" s="195" t="s">
        <v>213</v>
      </c>
      <c r="K7" s="192"/>
      <c r="L7" s="196"/>
      <c r="M7" s="510"/>
      <c r="N7" s="196"/>
      <c r="O7" s="510"/>
      <c r="P7" s="196"/>
      <c r="Q7" s="510"/>
      <c r="R7" s="196"/>
      <c r="S7" s="197"/>
    </row>
    <row r="8" spans="1:19" ht="18.75" customHeight="1">
      <c r="A8" s="261"/>
      <c r="B8" s="245"/>
      <c r="C8" s="192"/>
      <c r="D8" s="245"/>
      <c r="E8" s="192"/>
      <c r="F8" s="245"/>
      <c r="G8" s="192"/>
      <c r="H8" s="245"/>
      <c r="I8" s="192"/>
      <c r="J8" s="245"/>
      <c r="K8" s="192"/>
      <c r="L8" s="245"/>
      <c r="M8" s="192"/>
      <c r="N8" s="245"/>
      <c r="O8" s="192"/>
      <c r="P8" s="245"/>
      <c r="Q8" s="192"/>
      <c r="R8" s="245"/>
      <c r="S8" s="197"/>
    </row>
    <row r="9" spans="1:19" ht="29.85" customHeight="1">
      <c r="A9" s="572" t="s">
        <v>858</v>
      </c>
      <c r="B9" s="360" t="s">
        <v>859</v>
      </c>
      <c r="C9" s="192"/>
      <c r="D9" s="193" t="s">
        <v>860</v>
      </c>
      <c r="E9" s="192"/>
      <c r="F9" s="226"/>
      <c r="G9" s="222"/>
      <c r="H9" s="226"/>
      <c r="I9" s="222"/>
      <c r="J9" s="568" t="s">
        <v>213</v>
      </c>
      <c r="K9" s="222"/>
      <c r="L9" s="223"/>
      <c r="M9" s="222"/>
      <c r="N9" s="223"/>
      <c r="O9" s="222"/>
      <c r="P9" s="223"/>
      <c r="Q9" s="222"/>
      <c r="R9" s="223"/>
      <c r="S9" s="222"/>
    </row>
    <row r="10" spans="1:19" ht="29.85" customHeight="1">
      <c r="A10" s="630"/>
      <c r="B10" s="360" t="s">
        <v>861</v>
      </c>
      <c r="C10" s="192"/>
      <c r="D10" s="362"/>
      <c r="E10" s="192"/>
      <c r="F10" s="226"/>
      <c r="G10" s="224"/>
      <c r="H10" s="226"/>
      <c r="I10" s="224"/>
      <c r="J10" s="569"/>
      <c r="K10" s="224"/>
      <c r="L10" s="223"/>
      <c r="M10" s="224"/>
      <c r="N10" s="223"/>
      <c r="O10" s="224"/>
      <c r="P10" s="223"/>
      <c r="Q10" s="224"/>
      <c r="R10" s="223"/>
      <c r="S10" s="224"/>
    </row>
    <row r="11" spans="1:19" ht="29.85" customHeight="1">
      <c r="A11" s="630"/>
      <c r="B11" s="360" t="s">
        <v>862</v>
      </c>
      <c r="C11" s="192"/>
      <c r="D11" s="362"/>
      <c r="E11" s="192"/>
      <c r="F11" s="226"/>
      <c r="G11" s="222"/>
      <c r="H11" s="226"/>
      <c r="I11" s="222"/>
      <c r="J11" s="569"/>
      <c r="K11" s="222"/>
      <c r="L11" s="223"/>
      <c r="M11" s="222"/>
      <c r="N11" s="223"/>
      <c r="O11" s="222"/>
      <c r="P11" s="223"/>
      <c r="Q11" s="222"/>
      <c r="R11" s="223"/>
      <c r="S11" s="222"/>
    </row>
    <row r="12" spans="1:19" ht="119.1" customHeight="1">
      <c r="A12" s="630"/>
      <c r="B12" s="360" t="s">
        <v>863</v>
      </c>
      <c r="C12" s="192"/>
      <c r="D12" s="226"/>
      <c r="E12" s="192"/>
      <c r="F12" s="226"/>
      <c r="G12" s="222"/>
      <c r="H12" s="226"/>
      <c r="I12" s="222"/>
      <c r="J12" s="569"/>
      <c r="K12" s="222"/>
      <c r="L12" s="223"/>
      <c r="M12" s="222"/>
      <c r="N12" s="223"/>
      <c r="O12" s="222"/>
      <c r="P12" s="223"/>
      <c r="Q12" s="222"/>
      <c r="R12" s="223"/>
      <c r="S12" s="222"/>
    </row>
    <row r="13" spans="1:19" ht="59.65" customHeight="1">
      <c r="A13" s="630"/>
      <c r="B13" s="360" t="s">
        <v>864</v>
      </c>
      <c r="C13" s="192"/>
      <c r="D13" s="226"/>
      <c r="E13" s="192"/>
      <c r="F13" s="226"/>
      <c r="G13" s="220"/>
      <c r="H13" s="226"/>
      <c r="I13" s="220"/>
      <c r="J13" s="569"/>
      <c r="K13" s="220"/>
      <c r="L13" s="223"/>
      <c r="M13" s="220"/>
      <c r="N13" s="223"/>
      <c r="O13" s="220"/>
      <c r="P13" s="223"/>
      <c r="Q13" s="220"/>
      <c r="R13" s="223"/>
      <c r="S13" s="220"/>
    </row>
    <row r="14" spans="1:19" ht="44.65" customHeight="1">
      <c r="A14" s="630"/>
      <c r="B14" s="360" t="s">
        <v>865</v>
      </c>
      <c r="C14" s="192"/>
      <c r="D14" s="193" t="s">
        <v>161</v>
      </c>
      <c r="E14" s="192"/>
      <c r="F14" s="522"/>
      <c r="G14" s="224"/>
      <c r="H14" s="193" t="s">
        <v>866</v>
      </c>
      <c r="I14" s="224"/>
      <c r="J14" s="569"/>
      <c r="K14" s="224"/>
      <c r="L14" s="223"/>
      <c r="M14" s="224"/>
      <c r="N14" s="223"/>
      <c r="O14" s="224"/>
      <c r="P14" s="223"/>
      <c r="Q14" s="224"/>
      <c r="R14" s="223"/>
      <c r="S14" s="224"/>
    </row>
    <row r="15" spans="1:19" ht="44.65" customHeight="1">
      <c r="A15" s="630"/>
      <c r="B15" s="360" t="s">
        <v>867</v>
      </c>
      <c r="C15" s="192"/>
      <c r="D15" s="362">
        <v>1318681200</v>
      </c>
      <c r="E15" s="192"/>
      <c r="F15" s="226"/>
      <c r="G15" s="222"/>
      <c r="H15" s="193" t="s">
        <v>866</v>
      </c>
      <c r="I15" s="222"/>
      <c r="J15" s="569"/>
      <c r="K15" s="222"/>
      <c r="L15" s="223"/>
      <c r="M15" s="222"/>
      <c r="N15" s="223"/>
      <c r="O15" s="222"/>
      <c r="P15" s="223"/>
      <c r="Q15" s="222"/>
      <c r="R15" s="223"/>
      <c r="S15" s="222"/>
    </row>
    <row r="16" spans="1:19" ht="44.65" customHeight="1">
      <c r="A16" s="630"/>
      <c r="B16" s="360" t="s">
        <v>868</v>
      </c>
      <c r="C16" s="192"/>
      <c r="D16" s="362">
        <v>5398521033</v>
      </c>
      <c r="E16" s="192"/>
      <c r="F16" s="226"/>
      <c r="G16" s="220"/>
      <c r="H16" s="193" t="s">
        <v>866</v>
      </c>
      <c r="I16" s="220"/>
      <c r="J16" s="569"/>
      <c r="K16" s="220"/>
      <c r="L16" s="223"/>
      <c r="M16" s="220"/>
      <c r="N16" s="223"/>
      <c r="O16" s="220"/>
      <c r="P16" s="223"/>
      <c r="Q16" s="220"/>
      <c r="R16" s="223"/>
      <c r="S16" s="220"/>
    </row>
    <row r="17" spans="1:19" ht="119.1" customHeight="1">
      <c r="A17" s="631"/>
      <c r="B17" s="360" t="s">
        <v>869</v>
      </c>
      <c r="C17" s="192"/>
      <c r="D17" s="193" t="s">
        <v>161</v>
      </c>
      <c r="E17" s="192"/>
      <c r="F17" s="226"/>
      <c r="G17" s="222"/>
      <c r="H17" s="193" t="s">
        <v>866</v>
      </c>
      <c r="I17" s="222"/>
      <c r="J17" s="569"/>
      <c r="K17" s="222"/>
      <c r="L17" s="223"/>
      <c r="M17" s="222"/>
      <c r="N17" s="223"/>
      <c r="O17" s="222"/>
      <c r="P17" s="223"/>
      <c r="Q17" s="222"/>
      <c r="R17" s="223"/>
      <c r="S17" s="222"/>
    </row>
    <row r="18" spans="1:19" ht="59.65" customHeight="1">
      <c r="A18" s="263"/>
      <c r="B18" s="360" t="s">
        <v>864</v>
      </c>
      <c r="C18" s="192"/>
      <c r="D18" s="193" t="s">
        <v>161</v>
      </c>
      <c r="E18" s="192"/>
      <c r="F18" s="226"/>
      <c r="G18" s="220"/>
      <c r="H18" s="193" t="s">
        <v>870</v>
      </c>
      <c r="I18" s="220"/>
      <c r="J18" s="590"/>
      <c r="K18" s="220"/>
      <c r="L18" s="223"/>
      <c r="M18" s="220"/>
      <c r="N18" s="223"/>
      <c r="O18" s="220"/>
      <c r="P18" s="223"/>
      <c r="Q18" s="220"/>
      <c r="R18" s="223"/>
      <c r="S18" s="220"/>
    </row>
    <row r="19" spans="1:19" ht="44.65" customHeight="1">
      <c r="A19" s="572" t="s">
        <v>871</v>
      </c>
      <c r="B19" s="360" t="s">
        <v>872</v>
      </c>
      <c r="C19" s="192"/>
      <c r="D19" s="193" t="s">
        <v>161</v>
      </c>
      <c r="E19" s="192"/>
      <c r="F19" s="226"/>
      <c r="G19" s="220"/>
      <c r="H19" s="193" t="s">
        <v>873</v>
      </c>
      <c r="I19" s="220"/>
      <c r="J19" s="578"/>
      <c r="K19" s="220"/>
      <c r="L19" s="223"/>
      <c r="M19" s="220"/>
      <c r="N19" s="223"/>
      <c r="O19" s="220"/>
      <c r="P19" s="223"/>
      <c r="Q19" s="220"/>
      <c r="R19" s="223"/>
      <c r="S19" s="220"/>
    </row>
    <row r="20" spans="1:19" ht="44.65" customHeight="1">
      <c r="A20" s="630"/>
      <c r="B20" s="360" t="s">
        <v>874</v>
      </c>
      <c r="C20" s="192"/>
      <c r="D20" s="525">
        <v>65032294</v>
      </c>
      <c r="E20" s="192"/>
      <c r="F20" s="193" t="s">
        <v>91</v>
      </c>
      <c r="G20" s="220"/>
      <c r="H20" s="193" t="s">
        <v>873</v>
      </c>
      <c r="I20" s="220"/>
      <c r="J20" s="569"/>
      <c r="K20" s="220"/>
      <c r="L20" s="223"/>
      <c r="M20" s="220"/>
      <c r="N20" s="223"/>
      <c r="O20" s="220"/>
      <c r="P20" s="223"/>
      <c r="Q20" s="220"/>
      <c r="R20" s="223"/>
      <c r="S20" s="220"/>
    </row>
    <row r="21" spans="1:19" ht="29.85" customHeight="1">
      <c r="A21" s="630"/>
      <c r="B21" s="360" t="s">
        <v>875</v>
      </c>
      <c r="C21" s="192"/>
      <c r="D21" s="193" t="s">
        <v>876</v>
      </c>
      <c r="E21" s="192"/>
      <c r="F21" s="226"/>
      <c r="G21" s="220"/>
      <c r="H21" s="226"/>
      <c r="I21" s="220"/>
      <c r="J21" s="569"/>
      <c r="K21" s="220"/>
      <c r="L21" s="223"/>
      <c r="M21" s="220"/>
      <c r="N21" s="223"/>
      <c r="O21" s="220"/>
      <c r="P21" s="223"/>
      <c r="Q21" s="220"/>
      <c r="R21" s="223"/>
      <c r="S21" s="220"/>
    </row>
    <row r="22" spans="1:19" ht="59.65" customHeight="1">
      <c r="A22" s="631"/>
      <c r="B22" s="360" t="s">
        <v>877</v>
      </c>
      <c r="C22" s="192"/>
      <c r="D22" s="193" t="s">
        <v>161</v>
      </c>
      <c r="E22" s="192"/>
      <c r="F22" s="226"/>
      <c r="G22" s="220"/>
      <c r="H22" s="541" t="s">
        <v>870</v>
      </c>
      <c r="I22" s="220"/>
      <c r="J22" s="590"/>
      <c r="K22" s="220"/>
      <c r="L22" s="223"/>
      <c r="M22" s="220"/>
      <c r="N22" s="223"/>
      <c r="O22" s="220"/>
      <c r="P22" s="223"/>
      <c r="Q22" s="220"/>
      <c r="R22" s="223"/>
      <c r="S22" s="220"/>
    </row>
    <row r="23" spans="1:19" ht="15.4" customHeight="1">
      <c r="A23" s="258"/>
      <c r="B23" s="204"/>
      <c r="C23" s="233"/>
      <c r="D23" s="233"/>
      <c r="E23" s="233"/>
      <c r="F23" s="233"/>
      <c r="G23" s="233"/>
      <c r="H23" s="536"/>
      <c r="I23" s="233"/>
      <c r="J23" s="233"/>
      <c r="K23" s="233"/>
      <c r="L23" s="233"/>
      <c r="M23" s="233"/>
      <c r="N23" s="233"/>
      <c r="O23" s="233"/>
      <c r="P23" s="233"/>
      <c r="Q23" s="233"/>
      <c r="R23" s="233"/>
      <c r="S23" s="233"/>
    </row>
  </sheetData>
  <mergeCells count="4">
    <mergeCell ref="A9:A17"/>
    <mergeCell ref="A19:A22"/>
    <mergeCell ref="J9:J18"/>
    <mergeCell ref="J19:J22"/>
  </mergeCells>
  <pageMargins left="0.7" right="0.7" top="0.75" bottom="0.75" header="0.3" footer="0.3"/>
  <pageSetup orientation="landscape"/>
  <headerFooter>
    <oddFooter>&amp;C&amp;"Helvetica Neue,Regular"&amp;12&amp;K000000&amp;P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19"/>
  <sheetViews>
    <sheetView showGridLines="0" topLeftCell="A14" workbookViewId="0">
      <selection activeCell="J24" sqref="J24"/>
    </sheetView>
  </sheetViews>
  <sheetFormatPr defaultColWidth="10.5" defaultRowHeight="15.95" customHeight="1"/>
  <cols>
    <col min="1" max="1" width="15" style="5" customWidth="1"/>
    <col min="2" max="2" width="35" style="5" customWidth="1"/>
    <col min="3" max="3" width="3" style="5" customWidth="1"/>
    <col min="4" max="4" width="25" style="5" customWidth="1"/>
    <col min="5" max="5" width="3" style="5" customWidth="1"/>
    <col min="6" max="6" width="25" style="5" customWidth="1"/>
    <col min="7" max="7" width="3" style="5" customWidth="1"/>
    <col min="8" max="8" width="2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878</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04.25" customHeight="1">
      <c r="A3" s="257" t="s">
        <v>879</v>
      </c>
      <c r="B3" s="191" t="s">
        <v>880</v>
      </c>
      <c r="C3" s="192"/>
      <c r="D3" s="193" t="s">
        <v>189</v>
      </c>
      <c r="E3" s="192"/>
      <c r="F3" s="194"/>
      <c r="G3" s="192"/>
      <c r="H3" s="194"/>
      <c r="I3" s="192"/>
      <c r="J3" s="195" t="s">
        <v>213</v>
      </c>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57" t="s">
        <v>190</v>
      </c>
      <c r="B7" s="191" t="s">
        <v>881</v>
      </c>
      <c r="C7" s="192"/>
      <c r="D7" s="193" t="s">
        <v>106</v>
      </c>
      <c r="E7" s="192"/>
      <c r="F7" s="194"/>
      <c r="G7" s="192"/>
      <c r="H7" s="194"/>
      <c r="I7" s="192"/>
      <c r="J7" s="195" t="s">
        <v>728</v>
      </c>
      <c r="K7" s="197"/>
      <c r="L7" s="230"/>
      <c r="M7" s="230"/>
      <c r="N7" s="230"/>
      <c r="O7" s="230"/>
      <c r="P7" s="230"/>
      <c r="Q7" s="230"/>
      <c r="R7" s="230"/>
      <c r="S7" s="230"/>
    </row>
    <row r="8" spans="1:19" ht="18.75" customHeight="1">
      <c r="A8" s="261"/>
      <c r="B8" s="245"/>
      <c r="C8" s="192"/>
      <c r="D8" s="245"/>
      <c r="E8" s="192"/>
      <c r="F8" s="245"/>
      <c r="G8" s="192"/>
      <c r="H8" s="245"/>
      <c r="I8" s="192"/>
      <c r="J8" s="245"/>
      <c r="K8" s="192"/>
      <c r="L8" s="245"/>
      <c r="M8" s="192"/>
      <c r="N8" s="245"/>
      <c r="O8" s="192"/>
      <c r="P8" s="245"/>
      <c r="Q8" s="192"/>
      <c r="R8" s="245"/>
      <c r="S8" s="197"/>
    </row>
    <row r="9" spans="1:19" ht="59.65" customHeight="1">
      <c r="A9" s="566" t="s">
        <v>882</v>
      </c>
      <c r="B9" s="360" t="s">
        <v>883</v>
      </c>
      <c r="C9" s="192"/>
      <c r="D9" s="193" t="s">
        <v>758</v>
      </c>
      <c r="E9" s="192"/>
      <c r="F9" s="226"/>
      <c r="G9" s="222"/>
      <c r="H9" s="226"/>
      <c r="I9" s="222"/>
      <c r="J9" s="568" t="s">
        <v>728</v>
      </c>
      <c r="K9" s="222"/>
      <c r="L9" s="223"/>
      <c r="M9" s="222"/>
      <c r="N9" s="223"/>
      <c r="O9" s="222"/>
      <c r="P9" s="223"/>
      <c r="Q9" s="222"/>
      <c r="R9" s="223"/>
      <c r="S9" s="222"/>
    </row>
    <row r="10" spans="1:19" ht="44.65" customHeight="1">
      <c r="A10" s="580"/>
      <c r="B10" s="360" t="s">
        <v>884</v>
      </c>
      <c r="C10" s="192"/>
      <c r="D10" s="193" t="s">
        <v>733</v>
      </c>
      <c r="E10" s="192"/>
      <c r="F10" s="193" t="s">
        <v>654</v>
      </c>
      <c r="G10" s="224"/>
      <c r="H10" s="193" t="s">
        <v>654</v>
      </c>
      <c r="I10" s="224"/>
      <c r="J10" s="569"/>
      <c r="K10" s="224"/>
      <c r="L10" s="223"/>
      <c r="M10" s="224"/>
      <c r="N10" s="223"/>
      <c r="O10" s="224"/>
      <c r="P10" s="223"/>
      <c r="Q10" s="224"/>
      <c r="R10" s="223"/>
      <c r="S10" s="224"/>
    </row>
    <row r="11" spans="1:19" ht="74.45" customHeight="1">
      <c r="A11" s="580"/>
      <c r="B11" s="360" t="s">
        <v>885</v>
      </c>
      <c r="C11" s="192"/>
      <c r="D11" s="193" t="s">
        <v>731</v>
      </c>
      <c r="E11" s="192"/>
      <c r="F11" s="226"/>
      <c r="G11" s="224"/>
      <c r="H11" s="226"/>
      <c r="I11" s="224"/>
      <c r="J11" s="569"/>
      <c r="K11" s="224"/>
      <c r="L11" s="223"/>
      <c r="M11" s="224"/>
      <c r="N11" s="223"/>
      <c r="O11" s="224"/>
      <c r="P11" s="223"/>
      <c r="Q11" s="224"/>
      <c r="R11" s="223"/>
      <c r="S11" s="224"/>
    </row>
    <row r="12" spans="1:19" ht="44.65" customHeight="1">
      <c r="A12" s="580"/>
      <c r="B12" s="360" t="s">
        <v>886</v>
      </c>
      <c r="C12" s="192"/>
      <c r="D12" s="193" t="s">
        <v>731</v>
      </c>
      <c r="E12" s="192"/>
      <c r="F12" s="226"/>
      <c r="G12" s="224"/>
      <c r="H12" s="226"/>
      <c r="I12" s="224"/>
      <c r="J12" s="569"/>
      <c r="K12" s="224"/>
      <c r="L12" s="223"/>
      <c r="M12" s="224"/>
      <c r="N12" s="223"/>
      <c r="O12" s="224"/>
      <c r="P12" s="223"/>
      <c r="Q12" s="224"/>
      <c r="R12" s="223"/>
      <c r="S12" s="224"/>
    </row>
    <row r="13" spans="1:19" ht="87" customHeight="1">
      <c r="A13" s="580"/>
      <c r="B13" s="360" t="s">
        <v>887</v>
      </c>
      <c r="C13" s="192"/>
      <c r="D13" s="193" t="s">
        <v>731</v>
      </c>
      <c r="E13" s="192"/>
      <c r="F13" s="226"/>
      <c r="G13" s="224"/>
      <c r="H13" s="226"/>
      <c r="I13" s="224"/>
      <c r="J13" s="590"/>
      <c r="K13" s="224"/>
      <c r="L13" s="223"/>
      <c r="M13" s="224"/>
      <c r="N13" s="223"/>
      <c r="O13" s="224"/>
      <c r="P13" s="223"/>
      <c r="Q13" s="224"/>
      <c r="R13" s="223"/>
      <c r="S13" s="224"/>
    </row>
    <row r="14" spans="1:19" ht="15.4" customHeight="1">
      <c r="A14" s="261"/>
      <c r="B14" s="197"/>
      <c r="C14" s="230"/>
      <c r="D14" s="230"/>
      <c r="E14" s="230"/>
      <c r="F14" s="230"/>
      <c r="G14" s="230"/>
      <c r="H14" s="230"/>
      <c r="I14" s="230"/>
      <c r="J14" s="230"/>
      <c r="K14" s="230"/>
      <c r="L14" s="230"/>
      <c r="M14" s="230"/>
      <c r="N14" s="230"/>
      <c r="O14" s="230"/>
      <c r="P14" s="230"/>
      <c r="Q14" s="230"/>
      <c r="R14" s="230"/>
      <c r="S14" s="230"/>
    </row>
    <row r="15" spans="1:19" ht="59.65" customHeight="1">
      <c r="A15" s="566" t="s">
        <v>888</v>
      </c>
      <c r="B15" s="360" t="s">
        <v>883</v>
      </c>
      <c r="C15" s="192"/>
      <c r="D15" s="193" t="s">
        <v>758</v>
      </c>
      <c r="E15" s="192"/>
      <c r="F15" s="226"/>
      <c r="G15" s="222"/>
      <c r="H15" s="226"/>
      <c r="I15" s="222"/>
      <c r="J15" s="578"/>
      <c r="K15" s="222"/>
      <c r="L15" s="223"/>
      <c r="M15" s="222"/>
      <c r="N15" s="223"/>
      <c r="O15" s="222"/>
      <c r="P15" s="223"/>
      <c r="Q15" s="222"/>
      <c r="R15" s="223"/>
      <c r="S15" s="222"/>
    </row>
    <row r="16" spans="1:19" ht="44.65" customHeight="1">
      <c r="A16" s="580"/>
      <c r="B16" s="360" t="s">
        <v>884</v>
      </c>
      <c r="C16" s="192"/>
      <c r="D16" s="193" t="s">
        <v>733</v>
      </c>
      <c r="E16" s="192"/>
      <c r="F16" s="193" t="s">
        <v>654</v>
      </c>
      <c r="G16" s="224"/>
      <c r="H16" s="193" t="s">
        <v>654</v>
      </c>
      <c r="I16" s="224"/>
      <c r="J16" s="569"/>
      <c r="K16" s="224"/>
      <c r="L16" s="223"/>
      <c r="M16" s="224"/>
      <c r="N16" s="223"/>
      <c r="O16" s="224"/>
      <c r="P16" s="223"/>
      <c r="Q16" s="224"/>
      <c r="R16" s="223"/>
      <c r="S16" s="224"/>
    </row>
    <row r="17" spans="1:19" ht="74.45" customHeight="1">
      <c r="A17" s="580"/>
      <c r="B17" s="360" t="s">
        <v>885</v>
      </c>
      <c r="C17" s="192"/>
      <c r="D17" s="193" t="s">
        <v>731</v>
      </c>
      <c r="E17" s="192"/>
      <c r="F17" s="226"/>
      <c r="G17" s="224"/>
      <c r="H17" s="226"/>
      <c r="I17" s="224"/>
      <c r="J17" s="569"/>
      <c r="K17" s="224"/>
      <c r="L17" s="223"/>
      <c r="M17" s="224"/>
      <c r="N17" s="223"/>
      <c r="O17" s="224"/>
      <c r="P17" s="223"/>
      <c r="Q17" s="224"/>
      <c r="R17" s="223"/>
      <c r="S17" s="224"/>
    </row>
    <row r="18" spans="1:19" ht="44.65" customHeight="1">
      <c r="A18" s="580"/>
      <c r="B18" s="360" t="s">
        <v>886</v>
      </c>
      <c r="C18" s="192"/>
      <c r="D18" s="193" t="s">
        <v>731</v>
      </c>
      <c r="E18" s="192"/>
      <c r="F18" s="226"/>
      <c r="G18" s="224"/>
      <c r="H18" s="226"/>
      <c r="I18" s="224"/>
      <c r="J18" s="569"/>
      <c r="K18" s="224"/>
      <c r="L18" s="223"/>
      <c r="M18" s="224"/>
      <c r="N18" s="223"/>
      <c r="O18" s="224"/>
      <c r="P18" s="223"/>
      <c r="Q18" s="224"/>
      <c r="R18" s="223"/>
      <c r="S18" s="224"/>
    </row>
    <row r="19" spans="1:19" ht="96.75" customHeight="1">
      <c r="A19" s="632"/>
      <c r="B19" s="369" t="s">
        <v>887</v>
      </c>
      <c r="C19" s="200"/>
      <c r="D19" s="371" t="s">
        <v>731</v>
      </c>
      <c r="E19" s="200"/>
      <c r="F19" s="382"/>
      <c r="G19" s="531"/>
      <c r="H19" s="382"/>
      <c r="I19" s="531"/>
      <c r="J19" s="590"/>
      <c r="K19" s="531"/>
      <c r="L19" s="529"/>
      <c r="M19" s="531"/>
      <c r="N19" s="529"/>
      <c r="O19" s="531"/>
      <c r="P19" s="529"/>
      <c r="Q19" s="531"/>
      <c r="R19" s="529"/>
      <c r="S19" s="531"/>
    </row>
  </sheetData>
  <mergeCells count="4">
    <mergeCell ref="A9:A13"/>
    <mergeCell ref="A15:A19"/>
    <mergeCell ref="J9:J13"/>
    <mergeCell ref="J15:J19"/>
  </mergeCells>
  <pageMargins left="0.7" right="0.7" top="0.75" bottom="0.75" header="0.3" footer="0.3"/>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74"/>
  <sheetViews>
    <sheetView showGridLines="0" topLeftCell="A12" workbookViewId="0">
      <selection activeCell="G14" sqref="G14"/>
    </sheetView>
  </sheetViews>
  <sheetFormatPr defaultColWidth="4" defaultRowHeight="24" customHeight="1"/>
  <cols>
    <col min="1" max="1" width="4" style="5" customWidth="1"/>
    <col min="2" max="2" width="4" style="5" hidden="1" customWidth="1"/>
    <col min="3" max="3" width="75" style="5" customWidth="1"/>
    <col min="4" max="4" width="2.75" style="5" customWidth="1"/>
    <col min="5" max="5" width="51.5" style="5" customWidth="1"/>
    <col min="6" max="6" width="2.75" style="5" customWidth="1"/>
    <col min="7" max="7" width="40" style="5" customWidth="1"/>
    <col min="8" max="14" width="4" style="5" customWidth="1"/>
    <col min="15" max="16384" width="4" style="5"/>
  </cols>
  <sheetData>
    <row r="1" spans="1:13" ht="16.350000000000001" customHeight="1">
      <c r="A1" s="6"/>
      <c r="B1" s="7"/>
      <c r="C1" s="7"/>
      <c r="D1" s="7"/>
      <c r="E1" s="7"/>
      <c r="F1" s="7"/>
      <c r="G1" s="7"/>
      <c r="H1" s="7"/>
      <c r="I1" s="7"/>
      <c r="J1" s="7"/>
      <c r="K1" s="7"/>
      <c r="L1" s="7"/>
      <c r="M1" s="9"/>
    </row>
    <row r="2" spans="1:13" ht="16.350000000000001" customHeight="1">
      <c r="A2" s="10"/>
      <c r="B2" s="11"/>
      <c r="C2" s="552" t="s">
        <v>70</v>
      </c>
      <c r="D2" s="553"/>
      <c r="E2" s="553"/>
      <c r="F2" s="553"/>
      <c r="G2" s="553"/>
      <c r="H2" s="11"/>
      <c r="I2" s="11"/>
      <c r="J2" s="11"/>
      <c r="K2" s="11"/>
      <c r="L2" s="11"/>
      <c r="M2" s="12"/>
    </row>
    <row r="3" spans="1:13" ht="22.7" customHeight="1">
      <c r="A3" s="10"/>
      <c r="B3" s="11"/>
      <c r="C3" s="554" t="s">
        <v>71</v>
      </c>
      <c r="D3" s="555"/>
      <c r="E3" s="555"/>
      <c r="F3" s="555"/>
      <c r="G3" s="555"/>
      <c r="H3" s="11"/>
      <c r="I3" s="11"/>
      <c r="J3" s="11"/>
      <c r="K3" s="11"/>
      <c r="L3" s="11"/>
      <c r="M3" s="12"/>
    </row>
    <row r="4" spans="1:13" ht="12.75" customHeight="1">
      <c r="A4" s="10"/>
      <c r="B4" s="11"/>
      <c r="C4" s="556" t="s">
        <v>72</v>
      </c>
      <c r="D4" s="557"/>
      <c r="E4" s="557"/>
      <c r="F4" s="557"/>
      <c r="G4" s="557"/>
      <c r="H4" s="11"/>
      <c r="I4" s="11"/>
      <c r="J4" s="11"/>
      <c r="K4" s="11"/>
      <c r="L4" s="11"/>
      <c r="M4" s="12"/>
    </row>
    <row r="5" spans="1:13" ht="12.75" customHeight="1">
      <c r="A5" s="10"/>
      <c r="B5" s="11"/>
      <c r="C5" s="558" t="s">
        <v>73</v>
      </c>
      <c r="D5" s="557"/>
      <c r="E5" s="557"/>
      <c r="F5" s="557"/>
      <c r="G5" s="557"/>
      <c r="H5" s="11"/>
      <c r="I5" s="11"/>
      <c r="J5" s="11"/>
      <c r="K5" s="11"/>
      <c r="L5" s="11"/>
      <c r="M5" s="12"/>
    </row>
    <row r="6" spans="1:13" ht="12.75" customHeight="1">
      <c r="A6" s="10"/>
      <c r="B6" s="11"/>
      <c r="C6" s="556" t="s">
        <v>74</v>
      </c>
      <c r="D6" s="557"/>
      <c r="E6" s="557"/>
      <c r="F6" s="557"/>
      <c r="G6" s="557"/>
      <c r="H6" s="11"/>
      <c r="I6" s="11"/>
      <c r="J6" s="11"/>
      <c r="K6" s="11"/>
      <c r="L6" s="11"/>
      <c r="M6" s="12"/>
    </row>
    <row r="7" spans="1:13" ht="12.75" customHeight="1">
      <c r="A7" s="10"/>
      <c r="B7" s="11"/>
      <c r="C7" s="636" t="s">
        <v>75</v>
      </c>
      <c r="D7" s="637"/>
      <c r="E7" s="637"/>
      <c r="F7" s="637"/>
      <c r="G7" s="637"/>
      <c r="H7" s="11"/>
      <c r="I7" s="11"/>
      <c r="J7" s="11"/>
      <c r="K7" s="11"/>
      <c r="L7" s="11"/>
      <c r="M7" s="12"/>
    </row>
    <row r="8" spans="1:13" ht="16.350000000000001" customHeight="1">
      <c r="A8" s="10"/>
      <c r="B8" s="11"/>
      <c r="C8" s="75"/>
      <c r="D8" s="76"/>
      <c r="E8" s="77"/>
      <c r="F8" s="78"/>
      <c r="G8" s="75"/>
      <c r="H8" s="11"/>
      <c r="I8" s="11"/>
      <c r="J8" s="11"/>
      <c r="K8" s="11"/>
      <c r="L8" s="11"/>
      <c r="M8" s="12"/>
    </row>
    <row r="9" spans="1:13" ht="16.350000000000001" customHeight="1">
      <c r="A9" s="32"/>
      <c r="B9" s="33"/>
      <c r="C9" s="34" t="s">
        <v>76</v>
      </c>
      <c r="D9" s="79"/>
      <c r="E9" s="80" t="s">
        <v>77</v>
      </c>
      <c r="F9" s="79"/>
      <c r="G9" s="37" t="s">
        <v>51</v>
      </c>
      <c r="H9" s="81"/>
      <c r="I9" s="11"/>
      <c r="J9" s="11"/>
      <c r="K9" s="11"/>
      <c r="L9" s="11"/>
      <c r="M9" s="12"/>
    </row>
    <row r="10" spans="1:13" ht="16.350000000000001" customHeight="1">
      <c r="A10" s="10"/>
      <c r="B10" s="11"/>
      <c r="C10" s="82"/>
      <c r="D10" s="76"/>
      <c r="E10" s="83"/>
      <c r="F10" s="78"/>
      <c r="G10" s="82"/>
      <c r="H10" s="11"/>
      <c r="I10" s="11"/>
      <c r="J10" s="11"/>
      <c r="K10" s="11"/>
      <c r="L10" s="11"/>
      <c r="M10" s="12"/>
    </row>
    <row r="11" spans="1:13" ht="22.7" customHeight="1">
      <c r="A11" s="10"/>
      <c r="B11" s="11"/>
      <c r="C11" s="84" t="s">
        <v>78</v>
      </c>
      <c r="D11" s="11"/>
      <c r="E11" s="85"/>
      <c r="F11" s="11"/>
      <c r="G11" s="11"/>
      <c r="H11" s="11"/>
      <c r="I11" s="11"/>
      <c r="J11" s="11"/>
      <c r="K11" s="11"/>
      <c r="L11" s="11"/>
      <c r="M11" s="12"/>
    </row>
    <row r="12" spans="1:13" ht="19.149999999999999" customHeight="1">
      <c r="A12" s="86"/>
      <c r="B12" s="87"/>
      <c r="C12" s="88" t="s">
        <v>79</v>
      </c>
      <c r="D12" s="89"/>
      <c r="E12" s="88" t="s">
        <v>80</v>
      </c>
      <c r="F12" s="89"/>
      <c r="G12" s="88" t="s">
        <v>81</v>
      </c>
      <c r="H12" s="11"/>
      <c r="I12" s="11"/>
      <c r="J12" s="11"/>
      <c r="K12" s="11"/>
      <c r="L12" s="11"/>
      <c r="M12" s="12"/>
    </row>
    <row r="13" spans="1:13" ht="16.899999999999999" customHeight="1">
      <c r="A13" s="90"/>
      <c r="B13" s="91"/>
      <c r="C13" s="92" t="s">
        <v>82</v>
      </c>
      <c r="D13" s="93"/>
      <c r="E13" s="94"/>
      <c r="F13" s="95"/>
      <c r="G13" s="94"/>
      <c r="H13" s="11"/>
      <c r="I13" s="11"/>
      <c r="J13" s="11"/>
      <c r="K13" s="11"/>
      <c r="L13" s="11"/>
      <c r="M13" s="12"/>
    </row>
    <row r="14" spans="1:13" ht="16.350000000000001" customHeight="1">
      <c r="A14" s="96"/>
      <c r="B14" s="97" t="s">
        <v>68</v>
      </c>
      <c r="C14" s="98" t="s">
        <v>83</v>
      </c>
      <c r="D14" s="99"/>
      <c r="E14" s="100" t="s">
        <v>84</v>
      </c>
      <c r="F14" s="99"/>
      <c r="G14" s="101" t="s">
        <v>85</v>
      </c>
      <c r="H14" s="11"/>
      <c r="I14" s="11"/>
      <c r="J14" s="11"/>
      <c r="K14" s="11"/>
      <c r="L14" s="11"/>
      <c r="M14" s="12"/>
    </row>
    <row r="15" spans="1:13" ht="16.350000000000001" customHeight="1">
      <c r="A15" s="96"/>
      <c r="B15" s="97" t="s">
        <v>68</v>
      </c>
      <c r="C15" s="102" t="s">
        <v>86</v>
      </c>
      <c r="D15" s="103"/>
      <c r="E15" s="104" t="s">
        <v>87</v>
      </c>
      <c r="F15" s="103"/>
      <c r="G15" s="105" t="s">
        <v>85</v>
      </c>
      <c r="H15" s="11"/>
      <c r="I15" s="11"/>
      <c r="J15" s="11"/>
      <c r="K15" s="11"/>
      <c r="L15" s="11"/>
      <c r="M15" s="12"/>
    </row>
    <row r="16" spans="1:13" ht="16.350000000000001" customHeight="1">
      <c r="A16" s="10"/>
      <c r="B16" s="97" t="s">
        <v>68</v>
      </c>
      <c r="C16" s="102" t="s">
        <v>88</v>
      </c>
      <c r="D16" s="103"/>
      <c r="E16" s="104" t="s">
        <v>89</v>
      </c>
      <c r="F16" s="103"/>
      <c r="G16" s="105" t="s">
        <v>85</v>
      </c>
      <c r="H16" s="11"/>
      <c r="I16" s="11"/>
      <c r="J16" s="11"/>
      <c r="K16" s="11"/>
      <c r="L16" s="11"/>
      <c r="M16" s="12"/>
    </row>
    <row r="17" spans="1:13" ht="16.899999999999999" customHeight="1">
      <c r="A17" s="10"/>
      <c r="B17" s="97" t="s">
        <v>68</v>
      </c>
      <c r="C17" s="106" t="s">
        <v>90</v>
      </c>
      <c r="D17" s="107"/>
      <c r="E17" s="108" t="s">
        <v>91</v>
      </c>
      <c r="F17" s="107"/>
      <c r="G17" s="109" t="s">
        <v>85</v>
      </c>
      <c r="H17" s="11"/>
      <c r="I17" s="11"/>
      <c r="J17" s="11"/>
      <c r="K17" s="11"/>
      <c r="L17" s="11"/>
      <c r="M17" s="12"/>
    </row>
    <row r="18" spans="1:13" ht="16.899999999999999" customHeight="1">
      <c r="A18" s="90"/>
      <c r="B18" s="91"/>
      <c r="C18" s="92" t="s">
        <v>92</v>
      </c>
      <c r="D18" s="93"/>
      <c r="E18" s="94"/>
      <c r="F18" s="95"/>
      <c r="G18" s="94"/>
      <c r="H18" s="11"/>
      <c r="I18" s="11"/>
      <c r="J18" s="11"/>
      <c r="K18" s="11"/>
      <c r="L18" s="11"/>
      <c r="M18" s="12"/>
    </row>
    <row r="19" spans="1:13" ht="16.350000000000001" customHeight="1">
      <c r="A19" s="96"/>
      <c r="B19" s="97" t="s">
        <v>93</v>
      </c>
      <c r="C19" s="98" t="s">
        <v>94</v>
      </c>
      <c r="D19" s="99"/>
      <c r="E19" s="110">
        <v>43831</v>
      </c>
      <c r="F19" s="99"/>
      <c r="G19" s="101" t="s">
        <v>85</v>
      </c>
      <c r="H19" s="11"/>
      <c r="I19" s="11"/>
      <c r="J19" s="11"/>
      <c r="K19" s="11"/>
      <c r="L19" s="11"/>
      <c r="M19" s="12"/>
    </row>
    <row r="20" spans="1:13" ht="16.899999999999999" customHeight="1">
      <c r="A20" s="96"/>
      <c r="B20" s="97" t="s">
        <v>93</v>
      </c>
      <c r="C20" s="106" t="s">
        <v>95</v>
      </c>
      <c r="D20" s="107"/>
      <c r="E20" s="111">
        <v>44196</v>
      </c>
      <c r="F20" s="107"/>
      <c r="G20" s="109" t="s">
        <v>85</v>
      </c>
      <c r="H20" s="11"/>
      <c r="I20" s="11"/>
      <c r="J20" s="11"/>
      <c r="K20" s="11"/>
      <c r="L20" s="11"/>
      <c r="M20" s="12"/>
    </row>
    <row r="21" spans="1:13" ht="16.899999999999999" customHeight="1">
      <c r="A21" s="90"/>
      <c r="B21" s="91"/>
      <c r="C21" s="92" t="s">
        <v>96</v>
      </c>
      <c r="D21" s="93"/>
      <c r="E21" s="112"/>
      <c r="F21" s="95"/>
      <c r="G21" s="94"/>
      <c r="H21" s="11"/>
      <c r="I21" s="11"/>
      <c r="J21" s="11"/>
      <c r="K21" s="11"/>
      <c r="L21" s="11"/>
      <c r="M21" s="12"/>
    </row>
    <row r="22" spans="1:13" ht="16.350000000000001" customHeight="1">
      <c r="A22" s="10"/>
      <c r="B22" s="97" t="s">
        <v>97</v>
      </c>
      <c r="C22" s="113" t="s">
        <v>98</v>
      </c>
      <c r="D22" s="99"/>
      <c r="E22" s="100" t="s">
        <v>99</v>
      </c>
      <c r="F22" s="99"/>
      <c r="G22" s="101" t="s">
        <v>85</v>
      </c>
      <c r="H22" s="11"/>
      <c r="I22" s="11"/>
      <c r="J22" s="11"/>
      <c r="K22" s="11"/>
      <c r="L22" s="11"/>
      <c r="M22" s="12"/>
    </row>
    <row r="23" spans="1:13" ht="16.350000000000001" customHeight="1">
      <c r="A23" s="96"/>
      <c r="B23" s="97" t="s">
        <v>97</v>
      </c>
      <c r="C23" s="102" t="s">
        <v>100</v>
      </c>
      <c r="D23" s="114"/>
      <c r="E23" s="115" t="s">
        <v>101</v>
      </c>
      <c r="F23" s="116"/>
      <c r="G23" s="105" t="s">
        <v>85</v>
      </c>
      <c r="H23" s="11"/>
      <c r="I23" s="11"/>
      <c r="J23" s="11"/>
      <c r="K23" s="11"/>
      <c r="L23" s="11"/>
      <c r="M23" s="12"/>
    </row>
    <row r="24" spans="1:13" ht="16.350000000000001" customHeight="1">
      <c r="A24" s="10"/>
      <c r="B24" s="97" t="s">
        <v>97</v>
      </c>
      <c r="C24" s="102" t="s">
        <v>102</v>
      </c>
      <c r="D24" s="114"/>
      <c r="E24" s="117"/>
      <c r="F24" s="116"/>
      <c r="G24" s="534">
        <v>44741</v>
      </c>
      <c r="H24" s="11"/>
      <c r="I24" s="11"/>
      <c r="J24" s="11"/>
      <c r="K24" s="11"/>
      <c r="L24" s="11"/>
      <c r="M24" s="12"/>
    </row>
    <row r="25" spans="1:13" ht="16.350000000000001" customHeight="1">
      <c r="A25" s="96"/>
      <c r="B25" s="97" t="s">
        <v>97</v>
      </c>
      <c r="C25" s="118" t="s">
        <v>103</v>
      </c>
      <c r="D25" s="119"/>
      <c r="E25" s="120"/>
      <c r="F25" s="121"/>
      <c r="G25" s="122" t="s">
        <v>104</v>
      </c>
      <c r="H25" s="11"/>
      <c r="I25" s="11"/>
      <c r="J25" s="11"/>
      <c r="K25" s="11"/>
      <c r="L25" s="11"/>
      <c r="M25" s="12"/>
    </row>
    <row r="26" spans="1:13" ht="16.350000000000001" customHeight="1">
      <c r="A26" s="10"/>
      <c r="B26" s="97" t="s">
        <v>97</v>
      </c>
      <c r="C26" s="123" t="s">
        <v>105</v>
      </c>
      <c r="D26" s="124"/>
      <c r="E26" s="125" t="s">
        <v>106</v>
      </c>
      <c r="F26" s="126"/>
      <c r="G26" s="127" t="s">
        <v>85</v>
      </c>
      <c r="H26" s="11"/>
      <c r="I26" s="11"/>
      <c r="J26" s="11"/>
      <c r="K26" s="11"/>
      <c r="L26" s="11"/>
      <c r="M26" s="12"/>
    </row>
    <row r="27" spans="1:13" ht="16.350000000000001" customHeight="1">
      <c r="A27" s="10"/>
      <c r="B27" s="97" t="s">
        <v>97</v>
      </c>
      <c r="C27" s="102" t="s">
        <v>107</v>
      </c>
      <c r="D27" s="114"/>
      <c r="E27" s="115" t="s">
        <v>108</v>
      </c>
      <c r="F27" s="67"/>
      <c r="G27" s="534" t="s">
        <v>85</v>
      </c>
      <c r="H27" s="11"/>
      <c r="I27" s="11"/>
      <c r="J27" s="11"/>
      <c r="K27" s="11"/>
      <c r="L27" s="11"/>
      <c r="M27" s="12"/>
    </row>
    <row r="28" spans="1:13" ht="16.350000000000001" customHeight="1">
      <c r="A28" s="96"/>
      <c r="B28" s="97" t="s">
        <v>97</v>
      </c>
      <c r="C28" s="118" t="s">
        <v>109</v>
      </c>
      <c r="D28" s="119"/>
      <c r="E28" s="129" t="s">
        <v>108</v>
      </c>
      <c r="F28" s="130"/>
      <c r="G28" s="131" t="s">
        <v>110</v>
      </c>
      <c r="H28" s="11"/>
      <c r="I28" s="11"/>
      <c r="J28" s="11"/>
      <c r="K28" s="11"/>
      <c r="L28" s="11"/>
      <c r="M28" s="12"/>
    </row>
    <row r="29" spans="1:13" ht="16.350000000000001" customHeight="1">
      <c r="A29" s="10"/>
      <c r="B29" s="97" t="s">
        <v>97</v>
      </c>
      <c r="C29" s="123" t="s">
        <v>111</v>
      </c>
      <c r="D29" s="124"/>
      <c r="E29" s="132" t="s">
        <v>106</v>
      </c>
      <c r="F29" s="133"/>
      <c r="G29" s="134"/>
      <c r="H29" s="11"/>
      <c r="I29" s="11"/>
      <c r="J29" s="11"/>
      <c r="K29" s="11"/>
      <c r="L29" s="11"/>
      <c r="M29" s="12"/>
    </row>
    <row r="30" spans="1:13" ht="16.350000000000001" customHeight="1">
      <c r="A30" s="96"/>
      <c r="B30" s="97" t="s">
        <v>97</v>
      </c>
      <c r="C30" s="102" t="s">
        <v>112</v>
      </c>
      <c r="D30" s="114"/>
      <c r="E30" s="135" t="s">
        <v>108</v>
      </c>
      <c r="F30" s="116"/>
      <c r="G30" s="105"/>
      <c r="H30" s="11"/>
      <c r="I30" s="11"/>
      <c r="J30" s="11"/>
      <c r="K30" s="11"/>
      <c r="L30" s="11"/>
      <c r="M30" s="12"/>
    </row>
    <row r="31" spans="1:13" ht="16.899999999999999" customHeight="1">
      <c r="A31" s="96"/>
      <c r="B31" s="97" t="s">
        <v>97</v>
      </c>
      <c r="C31" s="106" t="s">
        <v>113</v>
      </c>
      <c r="D31" s="136"/>
      <c r="E31" s="137" t="s">
        <v>108</v>
      </c>
      <c r="F31" s="138"/>
      <c r="G31" s="139"/>
      <c r="H31" s="11"/>
      <c r="I31" s="11"/>
      <c r="J31" s="11"/>
      <c r="K31" s="11"/>
      <c r="L31" s="11"/>
      <c r="M31" s="12"/>
    </row>
    <row r="32" spans="1:13" ht="16.149999999999999" customHeight="1">
      <c r="A32" s="10"/>
      <c r="B32" s="11"/>
      <c r="C32" s="140" t="s">
        <v>114</v>
      </c>
      <c r="D32" s="93"/>
      <c r="E32" s="141"/>
      <c r="F32" s="95"/>
      <c r="G32" s="142"/>
      <c r="H32" s="11"/>
      <c r="I32" s="11"/>
      <c r="J32" s="11"/>
      <c r="K32" s="11"/>
      <c r="L32" s="11"/>
      <c r="M32" s="12"/>
    </row>
    <row r="33" spans="1:13" ht="16.350000000000001" customHeight="1">
      <c r="A33" s="96"/>
      <c r="B33" s="143"/>
      <c r="C33" s="144" t="s">
        <v>115</v>
      </c>
      <c r="D33" s="145"/>
      <c r="E33" s="146" t="s">
        <v>106</v>
      </c>
      <c r="F33" s="147"/>
      <c r="G33" s="148"/>
      <c r="H33" s="11"/>
      <c r="I33" s="11"/>
      <c r="J33" s="11"/>
      <c r="K33" s="11"/>
      <c r="L33" s="11"/>
      <c r="M33" s="12"/>
    </row>
    <row r="34" spans="1:13" ht="16.899999999999999" customHeight="1">
      <c r="A34" s="10"/>
      <c r="B34" s="97" t="s">
        <v>116</v>
      </c>
      <c r="C34" s="149" t="s">
        <v>117</v>
      </c>
      <c r="D34" s="138"/>
      <c r="E34" s="137" t="s">
        <v>108</v>
      </c>
      <c r="F34" s="150"/>
      <c r="G34" s="139"/>
      <c r="H34" s="11"/>
      <c r="I34" s="11"/>
      <c r="J34" s="11"/>
      <c r="K34" s="11"/>
      <c r="L34" s="11"/>
      <c r="M34" s="12"/>
    </row>
    <row r="35" spans="1:13" ht="18" customHeight="1">
      <c r="A35" s="96"/>
      <c r="B35" s="97" t="s">
        <v>116</v>
      </c>
      <c r="C35" s="151" t="s">
        <v>118</v>
      </c>
      <c r="D35" s="93"/>
      <c r="E35" s="95"/>
      <c r="F35" s="95"/>
      <c r="G35" s="95"/>
      <c r="H35" s="11"/>
      <c r="I35" s="11"/>
      <c r="J35" s="11"/>
      <c r="K35" s="11"/>
      <c r="L35" s="11"/>
      <c r="M35" s="12"/>
    </row>
    <row r="36" spans="1:13" ht="15.75" customHeight="1">
      <c r="A36" s="10"/>
      <c r="B36" s="97" t="s">
        <v>116</v>
      </c>
      <c r="C36" s="152" t="s">
        <v>119</v>
      </c>
      <c r="D36" s="99"/>
      <c r="E36" s="153"/>
      <c r="F36" s="154"/>
      <c r="G36" s="145"/>
      <c r="H36" s="11"/>
      <c r="I36" s="11"/>
      <c r="J36" s="11"/>
      <c r="K36" s="11"/>
      <c r="L36" s="11"/>
      <c r="M36" s="12"/>
    </row>
    <row r="37" spans="1:13" ht="16.7" customHeight="1">
      <c r="A37" s="96"/>
      <c r="B37" s="97" t="s">
        <v>116</v>
      </c>
      <c r="C37" s="102" t="s">
        <v>120</v>
      </c>
      <c r="D37" s="103"/>
      <c r="E37" s="155" t="s">
        <v>99</v>
      </c>
      <c r="F37" s="114"/>
      <c r="G37" s="128"/>
      <c r="H37" s="11"/>
      <c r="I37" s="11"/>
      <c r="J37" s="11"/>
      <c r="K37" s="11"/>
      <c r="L37" s="11"/>
      <c r="M37" s="12"/>
    </row>
    <row r="38" spans="1:13" ht="16.7" customHeight="1">
      <c r="A38" s="96"/>
      <c r="B38" s="97" t="s">
        <v>116</v>
      </c>
      <c r="C38" s="102" t="s">
        <v>121</v>
      </c>
      <c r="D38" s="103"/>
      <c r="E38" s="155" t="s">
        <v>99</v>
      </c>
      <c r="F38" s="114"/>
      <c r="G38" s="128"/>
      <c r="H38" s="11"/>
      <c r="I38" s="11"/>
      <c r="J38" s="11"/>
      <c r="K38" s="11"/>
      <c r="L38" s="11"/>
      <c r="M38" s="12"/>
    </row>
    <row r="39" spans="1:13" ht="15.75" customHeight="1">
      <c r="A39" s="10"/>
      <c r="B39" s="97" t="s">
        <v>116</v>
      </c>
      <c r="C39" s="102" t="s">
        <v>122</v>
      </c>
      <c r="D39" s="103"/>
      <c r="E39" s="155" t="s">
        <v>99</v>
      </c>
      <c r="F39" s="114"/>
      <c r="G39" s="128"/>
      <c r="H39" s="11"/>
      <c r="I39" s="11"/>
      <c r="J39" s="11"/>
      <c r="K39" s="11"/>
      <c r="L39" s="11"/>
      <c r="M39" s="12"/>
    </row>
    <row r="40" spans="1:13" ht="18" customHeight="1">
      <c r="A40" s="10"/>
      <c r="B40" s="97" t="s">
        <v>116</v>
      </c>
      <c r="C40" s="102" t="s">
        <v>123</v>
      </c>
      <c r="D40" s="103"/>
      <c r="E40" s="155" t="s">
        <v>99</v>
      </c>
      <c r="F40" s="114"/>
      <c r="G40" s="128"/>
      <c r="H40" s="11"/>
      <c r="I40" s="11"/>
      <c r="J40" s="11"/>
      <c r="K40" s="11"/>
      <c r="L40" s="11"/>
      <c r="M40" s="12"/>
    </row>
    <row r="41" spans="1:13" ht="16.350000000000001" customHeight="1">
      <c r="A41" s="10"/>
      <c r="B41" s="97" t="s">
        <v>116</v>
      </c>
      <c r="C41" s="102" t="s">
        <v>124</v>
      </c>
      <c r="D41" s="114"/>
      <c r="E41" s="135" t="s">
        <v>125</v>
      </c>
      <c r="F41" s="67"/>
      <c r="G41" s="128"/>
      <c r="H41" s="11"/>
      <c r="I41" s="11"/>
      <c r="J41" s="11"/>
      <c r="K41" s="11"/>
      <c r="L41" s="11"/>
      <c r="M41" s="12"/>
    </row>
    <row r="42" spans="1:13" ht="16.350000000000001" customHeight="1">
      <c r="A42" s="10"/>
      <c r="B42" s="97" t="s">
        <v>116</v>
      </c>
      <c r="C42" s="102" t="s">
        <v>126</v>
      </c>
      <c r="D42" s="114"/>
      <c r="E42" s="156">
        <v>10</v>
      </c>
      <c r="F42" s="67"/>
      <c r="G42" s="128"/>
      <c r="H42" s="11"/>
      <c r="I42" s="11"/>
      <c r="J42" s="11"/>
      <c r="K42" s="11"/>
      <c r="L42" s="11"/>
      <c r="M42" s="12"/>
    </row>
    <row r="43" spans="1:13" ht="16.350000000000001" customHeight="1">
      <c r="A43" s="10"/>
      <c r="B43" s="97" t="s">
        <v>116</v>
      </c>
      <c r="C43" s="118" t="s">
        <v>127</v>
      </c>
      <c r="D43" s="119"/>
      <c r="E43" s="157">
        <v>25</v>
      </c>
      <c r="F43" s="130"/>
      <c r="G43" s="131"/>
      <c r="H43" s="11"/>
      <c r="I43" s="11"/>
      <c r="J43" s="11"/>
      <c r="K43" s="11"/>
      <c r="L43" s="11"/>
      <c r="M43" s="12"/>
    </row>
    <row r="44" spans="1:13" ht="16.350000000000001" customHeight="1">
      <c r="A44" s="10"/>
      <c r="B44" s="97" t="s">
        <v>116</v>
      </c>
      <c r="C44" s="158" t="s">
        <v>128</v>
      </c>
      <c r="D44" s="126"/>
      <c r="E44" s="125" t="s">
        <v>91</v>
      </c>
      <c r="F44" s="126"/>
      <c r="G44" s="127"/>
      <c r="H44" s="11"/>
      <c r="I44" s="11"/>
      <c r="J44" s="11"/>
      <c r="K44" s="11"/>
      <c r="L44" s="11"/>
      <c r="M44" s="12"/>
    </row>
    <row r="45" spans="1:13" ht="16.350000000000001" customHeight="1">
      <c r="A45" s="10"/>
      <c r="B45" s="97" t="s">
        <v>116</v>
      </c>
      <c r="C45" s="65" t="s">
        <v>129</v>
      </c>
      <c r="D45" s="67"/>
      <c r="E45" s="159">
        <v>539.173</v>
      </c>
      <c r="F45" s="67"/>
      <c r="G45" s="128"/>
      <c r="H45" s="11"/>
      <c r="I45" s="11"/>
      <c r="J45" s="11"/>
      <c r="K45" s="11"/>
      <c r="L45" s="11"/>
      <c r="M45" s="12"/>
    </row>
    <row r="46" spans="1:13" ht="16.899999999999999" customHeight="1">
      <c r="A46" s="10"/>
      <c r="B46" s="97" t="s">
        <v>116</v>
      </c>
      <c r="C46" s="149" t="s">
        <v>130</v>
      </c>
      <c r="D46" s="138"/>
      <c r="E46" s="160" t="s">
        <v>131</v>
      </c>
      <c r="F46" s="138"/>
      <c r="G46" s="161"/>
      <c r="H46" s="11"/>
      <c r="I46" s="11"/>
      <c r="J46" s="11"/>
      <c r="K46" s="11"/>
      <c r="L46" s="11"/>
      <c r="M46" s="12"/>
    </row>
    <row r="47" spans="1:13" ht="16.899999999999999" customHeight="1">
      <c r="A47" s="162"/>
      <c r="B47" s="97" t="s">
        <v>116</v>
      </c>
      <c r="C47" s="163" t="s">
        <v>132</v>
      </c>
      <c r="D47" s="164"/>
      <c r="E47" s="165"/>
      <c r="F47" s="94"/>
      <c r="G47" s="166"/>
      <c r="H47" s="11"/>
      <c r="I47" s="11"/>
      <c r="J47" s="11"/>
      <c r="K47" s="11"/>
      <c r="L47" s="11"/>
      <c r="M47" s="12"/>
    </row>
    <row r="48" spans="1:13" ht="15.75" customHeight="1">
      <c r="A48" s="10"/>
      <c r="B48" s="97" t="s">
        <v>116</v>
      </c>
      <c r="C48" s="98" t="s">
        <v>133</v>
      </c>
      <c r="D48" s="154"/>
      <c r="E48" s="167" t="s">
        <v>99</v>
      </c>
      <c r="F48" s="145"/>
      <c r="G48" s="168"/>
      <c r="H48" s="11"/>
      <c r="I48" s="11"/>
      <c r="J48" s="11"/>
      <c r="K48" s="11"/>
      <c r="L48" s="11"/>
      <c r="M48" s="12"/>
    </row>
    <row r="49" spans="1:13" ht="16.350000000000001" customHeight="1">
      <c r="A49" s="162"/>
      <c r="B49" s="11"/>
      <c r="C49" s="102" t="s">
        <v>134</v>
      </c>
      <c r="D49" s="114"/>
      <c r="E49" s="135" t="s">
        <v>99</v>
      </c>
      <c r="F49" s="67"/>
      <c r="G49" s="128"/>
      <c r="H49" s="11"/>
      <c r="I49" s="11"/>
      <c r="J49" s="11"/>
      <c r="K49" s="11"/>
      <c r="L49" s="11"/>
      <c r="M49" s="12"/>
    </row>
    <row r="50" spans="1:13" ht="15.75" customHeight="1">
      <c r="A50" s="162"/>
      <c r="B50" s="11"/>
      <c r="C50" s="102" t="s">
        <v>135</v>
      </c>
      <c r="D50" s="114"/>
      <c r="E50" s="135" t="s">
        <v>99</v>
      </c>
      <c r="F50" s="67"/>
      <c r="G50" s="128"/>
      <c r="H50" s="11"/>
      <c r="I50" s="11"/>
      <c r="J50" s="11"/>
      <c r="K50" s="11"/>
      <c r="L50" s="11"/>
      <c r="M50" s="12"/>
    </row>
    <row r="51" spans="1:13" ht="16.899999999999999" customHeight="1">
      <c r="A51" s="10"/>
      <c r="B51" s="169"/>
      <c r="C51" s="106" t="s">
        <v>136</v>
      </c>
      <c r="D51" s="136"/>
      <c r="E51" s="170" t="s">
        <v>99</v>
      </c>
      <c r="F51" s="138"/>
      <c r="G51" s="161"/>
      <c r="H51" s="11"/>
      <c r="I51" s="11"/>
      <c r="J51" s="11"/>
      <c r="K51" s="11"/>
      <c r="L51" s="11"/>
      <c r="M51" s="12"/>
    </row>
    <row r="52" spans="1:13" ht="16.899999999999999" customHeight="1">
      <c r="A52" s="90"/>
      <c r="B52" s="171" t="s">
        <v>137</v>
      </c>
      <c r="C52" s="172" t="s">
        <v>138</v>
      </c>
      <c r="D52" s="173"/>
      <c r="E52" s="174"/>
      <c r="F52" s="173"/>
      <c r="G52" s="173"/>
      <c r="H52" s="11"/>
      <c r="I52" s="11"/>
      <c r="J52" s="11"/>
      <c r="K52" s="11"/>
      <c r="L52" s="11"/>
      <c r="M52" s="12"/>
    </row>
    <row r="53" spans="1:13" ht="16.350000000000001" customHeight="1">
      <c r="A53" s="162"/>
      <c r="B53" s="175" t="s">
        <v>137</v>
      </c>
      <c r="C53" s="98" t="s">
        <v>139</v>
      </c>
      <c r="D53" s="99"/>
      <c r="E53" s="176" t="s">
        <v>140</v>
      </c>
      <c r="F53" s="99"/>
      <c r="G53" s="101"/>
      <c r="H53" s="11"/>
      <c r="I53" s="11"/>
      <c r="J53" s="11"/>
      <c r="K53" s="11"/>
      <c r="L53" s="11"/>
      <c r="M53" s="12"/>
    </row>
    <row r="54" spans="1:13" ht="16.350000000000001" customHeight="1">
      <c r="A54" s="10"/>
      <c r="B54" s="11"/>
      <c r="C54" s="102" t="s">
        <v>141</v>
      </c>
      <c r="D54" s="103"/>
      <c r="E54" s="155" t="s">
        <v>101</v>
      </c>
      <c r="F54" s="103"/>
      <c r="G54" s="105"/>
      <c r="H54" s="11"/>
      <c r="I54" s="11"/>
      <c r="J54" s="11"/>
      <c r="K54" s="11"/>
      <c r="L54" s="11"/>
      <c r="M54" s="12"/>
    </row>
    <row r="55" spans="1:13" ht="16.350000000000001" customHeight="1">
      <c r="A55" s="10"/>
      <c r="B55" s="11"/>
      <c r="C55" s="102" t="s">
        <v>142</v>
      </c>
      <c r="D55" s="103"/>
      <c r="E55" s="155" t="s">
        <v>143</v>
      </c>
      <c r="F55" s="103"/>
      <c r="G55" s="105"/>
      <c r="H55" s="11"/>
      <c r="I55" s="11"/>
      <c r="J55" s="11"/>
      <c r="K55" s="11"/>
      <c r="L55" s="11"/>
      <c r="M55" s="12"/>
    </row>
    <row r="56" spans="1:13" ht="16.899999999999999" customHeight="1">
      <c r="A56" s="10"/>
      <c r="B56" s="11"/>
      <c r="C56" s="177"/>
      <c r="D56" s="107"/>
      <c r="E56" s="178"/>
      <c r="F56" s="107"/>
      <c r="G56" s="136"/>
      <c r="H56" s="11"/>
      <c r="I56" s="11"/>
      <c r="J56" s="11"/>
      <c r="K56" s="11"/>
      <c r="L56" s="11"/>
      <c r="M56" s="12"/>
    </row>
    <row r="57" spans="1:13" ht="16.899999999999999" customHeight="1">
      <c r="A57" s="162"/>
      <c r="B57" s="179"/>
      <c r="C57" s="559"/>
      <c r="D57" s="559"/>
      <c r="E57" s="559"/>
      <c r="F57" s="559"/>
      <c r="G57" s="559"/>
      <c r="H57" s="11"/>
      <c r="I57" s="11"/>
      <c r="J57" s="11"/>
      <c r="K57" s="11"/>
      <c r="L57" s="11"/>
      <c r="M57" s="12"/>
    </row>
    <row r="58" spans="1:13" ht="15.4" customHeight="1">
      <c r="A58" s="180"/>
      <c r="B58" s="181"/>
      <c r="C58" s="560"/>
      <c r="D58" s="561"/>
      <c r="E58" s="561"/>
      <c r="F58" s="561"/>
      <c r="G58" s="562"/>
      <c r="H58" s="182"/>
      <c r="I58" s="11"/>
      <c r="J58" s="11"/>
      <c r="K58" s="11"/>
      <c r="L58" s="11"/>
      <c r="M58" s="12"/>
    </row>
    <row r="59" spans="1:13" ht="15.4" customHeight="1">
      <c r="A59" s="180"/>
      <c r="B59" s="181"/>
      <c r="C59" s="560"/>
      <c r="D59" s="561"/>
      <c r="E59" s="561"/>
      <c r="F59" s="561"/>
      <c r="G59" s="562"/>
      <c r="H59" s="182"/>
      <c r="I59" s="11"/>
      <c r="J59" s="11"/>
      <c r="K59" s="11"/>
      <c r="L59" s="11"/>
      <c r="M59" s="12"/>
    </row>
    <row r="60" spans="1:13" ht="15.4" customHeight="1">
      <c r="A60" s="10"/>
      <c r="B60" s="11"/>
      <c r="C60" s="563"/>
      <c r="D60" s="563"/>
      <c r="E60" s="563"/>
      <c r="F60" s="563"/>
      <c r="G60" s="563"/>
      <c r="H60" s="11"/>
      <c r="I60" s="11"/>
      <c r="J60" s="11"/>
      <c r="K60" s="11"/>
      <c r="L60" s="11"/>
      <c r="M60" s="12"/>
    </row>
    <row r="61" spans="1:13" ht="18.75" customHeight="1">
      <c r="A61" s="10"/>
      <c r="B61" s="11"/>
      <c r="C61" s="564" t="s">
        <v>66</v>
      </c>
      <c r="D61" s="565"/>
      <c r="E61" s="565"/>
      <c r="F61" s="565"/>
      <c r="G61" s="565"/>
      <c r="H61" s="11"/>
      <c r="I61" s="11"/>
      <c r="J61" s="11"/>
      <c r="K61" s="11"/>
      <c r="L61" s="11"/>
      <c r="M61" s="12"/>
    </row>
    <row r="62" spans="1:13" ht="14.85" customHeight="1">
      <c r="A62" s="10"/>
      <c r="B62" s="11"/>
      <c r="C62" s="543" t="s">
        <v>67</v>
      </c>
      <c r="D62" s="544"/>
      <c r="E62" s="544"/>
      <c r="F62" s="544"/>
      <c r="G62" s="544"/>
      <c r="H62" s="11"/>
      <c r="I62" s="11"/>
      <c r="J62" s="11"/>
      <c r="K62" s="11"/>
      <c r="L62" s="11"/>
      <c r="M62" s="12"/>
    </row>
    <row r="63" spans="1:13" ht="14.85" customHeight="1">
      <c r="A63" s="10"/>
      <c r="B63" s="65" t="s">
        <v>68</v>
      </c>
      <c r="C63" s="549" t="s">
        <v>144</v>
      </c>
      <c r="D63" s="550"/>
      <c r="E63" s="550"/>
      <c r="F63" s="550"/>
      <c r="G63" s="550"/>
      <c r="H63" s="11"/>
      <c r="I63" s="11"/>
      <c r="J63" s="11"/>
      <c r="K63" s="11"/>
      <c r="L63" s="11"/>
      <c r="M63" s="12"/>
    </row>
    <row r="64" spans="1:13" ht="16.350000000000001" customHeight="1">
      <c r="A64" s="10"/>
      <c r="B64" s="11"/>
      <c r="C64" s="184"/>
      <c r="D64" s="169"/>
      <c r="E64" s="184"/>
      <c r="F64" s="169"/>
      <c r="G64" s="169"/>
      <c r="H64" s="11"/>
      <c r="I64" s="11"/>
      <c r="J64" s="11"/>
      <c r="K64" s="11"/>
      <c r="L64" s="11"/>
      <c r="M64" s="12"/>
    </row>
    <row r="65" spans="1:13" ht="15" customHeight="1">
      <c r="A65" s="10"/>
      <c r="B65" s="11"/>
      <c r="C65" s="185"/>
      <c r="D65" s="185"/>
      <c r="E65" s="185"/>
      <c r="F65" s="185"/>
      <c r="G65" s="11"/>
      <c r="H65" s="11"/>
      <c r="I65" s="11"/>
      <c r="J65" s="11"/>
      <c r="K65" s="11"/>
      <c r="L65" s="11"/>
      <c r="M65" s="12"/>
    </row>
    <row r="66" spans="1:13" ht="15" customHeight="1">
      <c r="A66" s="10"/>
      <c r="B66" s="11"/>
      <c r="C66" s="11"/>
      <c r="D66" s="11"/>
      <c r="E66" s="11"/>
      <c r="F66" s="11"/>
      <c r="G66" s="11"/>
      <c r="H66" s="11"/>
      <c r="I66" s="11"/>
      <c r="J66" s="11"/>
      <c r="K66" s="11"/>
      <c r="L66" s="11"/>
      <c r="M66" s="12"/>
    </row>
    <row r="67" spans="1:13" ht="16.350000000000001" customHeight="1">
      <c r="A67" s="10"/>
      <c r="B67" s="11"/>
      <c r="C67" s="551"/>
      <c r="D67" s="551"/>
      <c r="E67" s="551"/>
      <c r="F67" s="551"/>
      <c r="G67" s="551"/>
      <c r="H67" s="11"/>
      <c r="I67" s="11"/>
      <c r="J67" s="11"/>
      <c r="K67" s="11"/>
      <c r="L67" s="11"/>
      <c r="M67" s="12"/>
    </row>
    <row r="68" spans="1:13" ht="16.350000000000001" customHeight="1">
      <c r="A68" s="10"/>
      <c r="B68" s="11"/>
      <c r="C68" s="551"/>
      <c r="D68" s="551"/>
      <c r="E68" s="551"/>
      <c r="F68" s="551"/>
      <c r="G68" s="551"/>
      <c r="H68" s="11"/>
      <c r="I68" s="11"/>
      <c r="J68" s="11"/>
      <c r="K68" s="11"/>
      <c r="L68" s="11"/>
      <c r="M68" s="12"/>
    </row>
    <row r="69" spans="1:13" ht="18.75" customHeight="1">
      <c r="A69" s="10"/>
      <c r="B69" s="11"/>
      <c r="C69" s="551"/>
      <c r="D69" s="551"/>
      <c r="E69" s="551"/>
      <c r="F69" s="551"/>
      <c r="G69" s="551"/>
      <c r="H69" s="11"/>
      <c r="I69" s="11"/>
      <c r="J69" s="11"/>
      <c r="K69" s="11"/>
      <c r="L69" s="11"/>
      <c r="M69" s="12"/>
    </row>
    <row r="70" spans="1:13" ht="16.350000000000001" customHeight="1">
      <c r="A70" s="10"/>
      <c r="B70" s="11"/>
      <c r="C70" s="551"/>
      <c r="D70" s="551"/>
      <c r="E70" s="551"/>
      <c r="F70" s="551"/>
      <c r="G70" s="551"/>
      <c r="H70" s="11"/>
      <c r="I70" s="11"/>
      <c r="J70" s="11"/>
      <c r="K70" s="11"/>
      <c r="L70" s="11"/>
      <c r="M70" s="12"/>
    </row>
    <row r="71" spans="1:13" ht="16.350000000000001" customHeight="1">
      <c r="A71" s="10"/>
      <c r="B71" s="11"/>
      <c r="C71" s="185"/>
      <c r="D71" s="185"/>
      <c r="E71" s="185"/>
      <c r="F71" s="185"/>
      <c r="G71" s="11"/>
      <c r="H71" s="11"/>
      <c r="I71" s="11"/>
      <c r="J71" s="11"/>
      <c r="K71" s="11"/>
      <c r="L71" s="11"/>
      <c r="M71" s="12"/>
    </row>
    <row r="72" spans="1:13" ht="16.350000000000001" customHeight="1">
      <c r="A72" s="10"/>
      <c r="B72" s="11"/>
      <c r="C72" s="548"/>
      <c r="D72" s="548"/>
      <c r="E72" s="548"/>
      <c r="F72" s="11"/>
      <c r="G72" s="11"/>
      <c r="H72" s="11"/>
      <c r="I72" s="11"/>
      <c r="J72" s="11"/>
      <c r="K72" s="11"/>
      <c r="L72" s="11"/>
      <c r="M72" s="12"/>
    </row>
    <row r="73" spans="1:13" ht="16.350000000000001" customHeight="1">
      <c r="A73" s="10"/>
      <c r="B73" s="11"/>
      <c r="C73" s="548"/>
      <c r="D73" s="548"/>
      <c r="E73" s="548"/>
      <c r="F73" s="11"/>
      <c r="G73" s="11"/>
      <c r="H73" s="11"/>
      <c r="I73" s="11"/>
      <c r="J73" s="11"/>
      <c r="K73" s="11"/>
      <c r="L73" s="11"/>
      <c r="M73" s="12"/>
    </row>
    <row r="74" spans="1:13" ht="16.350000000000001" customHeight="1">
      <c r="A74" s="70"/>
      <c r="B74" s="71"/>
      <c r="C74" s="71"/>
      <c r="D74" s="71"/>
      <c r="E74" s="71"/>
      <c r="F74" s="71"/>
      <c r="G74" s="71"/>
      <c r="H74" s="71"/>
      <c r="I74" s="71"/>
      <c r="J74" s="71"/>
      <c r="K74" s="71"/>
      <c r="L74" s="71"/>
      <c r="M74" s="72"/>
    </row>
  </sheetData>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hyperlinks>
    <hyperlink ref="C32" r:id="rId1" xr:uid="{00000000-0004-0000-0200-000000000000}"/>
    <hyperlink ref="C44" r:id="rId2" xr:uid="{00000000-0004-0000-0200-000001000000}"/>
    <hyperlink ref="E46" r:id="rId3" xr:uid="{00000000-0004-0000-0200-000002000000}"/>
    <hyperlink ref="C47" r:id="rId4" xr:uid="{00000000-0004-0000-0200-000003000000}"/>
  </hyperlinks>
  <pageMargins left="0.23622000000000001" right="0.23622000000000001" top="0.748031" bottom="0.748031" header="0.31496099999999999" footer="0.31496099999999999"/>
  <pageSetup scale="77" orientation="portrait"/>
  <headerFooter>
    <oddFooter>&amp;C&amp;"Helvetica Neue,Regular"&amp;12&amp;K000000&amp;P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22"/>
  <sheetViews>
    <sheetView showGridLines="0" topLeftCell="B5" workbookViewId="0">
      <selection activeCell="D7" sqref="D7"/>
    </sheetView>
  </sheetViews>
  <sheetFormatPr defaultColWidth="10.5" defaultRowHeight="15.95" customHeight="1"/>
  <cols>
    <col min="1" max="1" width="22" style="5" customWidth="1"/>
    <col min="2" max="2" width="52.25" style="5" customWidth="1"/>
    <col min="3" max="3" width="3.25" style="5" customWidth="1"/>
    <col min="4" max="4" width="25" style="5" customWidth="1"/>
    <col min="5" max="5" width="3.25" style="5" customWidth="1"/>
    <col min="6" max="6" width="25" style="5" customWidth="1"/>
    <col min="7" max="7" width="3.25" style="5" customWidth="1"/>
    <col min="8" max="8" width="25" style="5" customWidth="1"/>
    <col min="9" max="9" width="3.25"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186" t="s">
        <v>889</v>
      </c>
      <c r="B1" s="187"/>
      <c r="C1" s="187"/>
      <c r="D1" s="187"/>
      <c r="E1" s="187"/>
      <c r="F1" s="187"/>
      <c r="G1" s="187"/>
      <c r="H1" s="187"/>
      <c r="I1" s="187"/>
      <c r="J1" s="187"/>
      <c r="K1" s="187"/>
      <c r="L1" s="187"/>
      <c r="M1" s="187"/>
      <c r="N1" s="187"/>
      <c r="O1" s="187"/>
      <c r="P1" s="187"/>
      <c r="Q1" s="187"/>
      <c r="R1" s="187"/>
      <c r="S1" s="187"/>
    </row>
    <row r="2" spans="1:19" ht="15.4" customHeight="1">
      <c r="A2" s="235"/>
      <c r="B2" s="189"/>
      <c r="C2" s="189"/>
      <c r="D2" s="189"/>
      <c r="E2" s="189"/>
      <c r="F2" s="189"/>
      <c r="G2" s="189"/>
      <c r="H2" s="189"/>
      <c r="I2" s="189"/>
      <c r="J2" s="189"/>
      <c r="K2" s="189"/>
      <c r="L2" s="189"/>
      <c r="M2" s="189"/>
      <c r="N2" s="189"/>
      <c r="O2" s="189"/>
      <c r="P2" s="189"/>
      <c r="Q2" s="189"/>
      <c r="R2" s="189"/>
      <c r="S2" s="189"/>
    </row>
    <row r="3" spans="1:19" ht="74.45" customHeight="1">
      <c r="A3" s="190" t="s">
        <v>890</v>
      </c>
      <c r="B3" s="191" t="s">
        <v>891</v>
      </c>
      <c r="C3" s="192"/>
      <c r="D3" s="193" t="s">
        <v>189</v>
      </c>
      <c r="E3" s="192"/>
      <c r="F3" s="194"/>
      <c r="G3" s="192"/>
      <c r="H3" s="194"/>
      <c r="I3" s="192"/>
      <c r="J3" s="195"/>
      <c r="K3" s="192"/>
      <c r="L3" s="196"/>
      <c r="M3" s="192"/>
      <c r="N3" s="196"/>
      <c r="O3" s="192"/>
      <c r="P3" s="196"/>
      <c r="Q3" s="192"/>
      <c r="R3" s="196"/>
      <c r="S3" s="197"/>
    </row>
    <row r="4" spans="1:19" ht="18.75" customHeight="1">
      <c r="A4" s="237"/>
      <c r="B4" s="239"/>
      <c r="C4" s="200"/>
      <c r="D4" s="239"/>
      <c r="E4" s="200"/>
      <c r="F4" s="239"/>
      <c r="G4" s="200"/>
      <c r="H4" s="239"/>
      <c r="I4" s="200"/>
      <c r="J4" s="239"/>
      <c r="K4" s="200"/>
      <c r="L4" s="239"/>
      <c r="M4" s="200"/>
      <c r="N4" s="239"/>
      <c r="O4" s="200"/>
      <c r="P4" s="239"/>
      <c r="Q4" s="200"/>
      <c r="R4" s="239"/>
      <c r="S4" s="204"/>
    </row>
    <row r="5" spans="1:19" ht="112.35" customHeight="1">
      <c r="A5" s="524"/>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43"/>
      <c r="B6" s="245"/>
      <c r="C6" s="192"/>
      <c r="D6" s="245"/>
      <c r="E6" s="192"/>
      <c r="F6" s="245"/>
      <c r="G6" s="192"/>
      <c r="H6" s="245"/>
      <c r="I6" s="192"/>
      <c r="J6" s="245"/>
      <c r="K6" s="192"/>
      <c r="L6" s="245"/>
      <c r="M6" s="192"/>
      <c r="N6" s="245"/>
      <c r="O6" s="192"/>
      <c r="P6" s="245"/>
      <c r="Q6" s="192"/>
      <c r="R6" s="245"/>
      <c r="S6" s="197"/>
    </row>
    <row r="7" spans="1:19" ht="29.85" customHeight="1">
      <c r="A7" s="210"/>
      <c r="B7" s="360" t="s">
        <v>892</v>
      </c>
      <c r="C7" s="192"/>
      <c r="D7" s="193" t="s">
        <v>161</v>
      </c>
      <c r="E7" s="192"/>
      <c r="F7" s="226"/>
      <c r="G7" s="222"/>
      <c r="H7" s="193" t="s">
        <v>893</v>
      </c>
      <c r="I7" s="222"/>
      <c r="J7" s="568" t="s">
        <v>894</v>
      </c>
      <c r="K7" s="222"/>
      <c r="L7" s="223"/>
      <c r="M7" s="222"/>
      <c r="N7" s="223"/>
      <c r="O7" s="222"/>
      <c r="P7" s="223"/>
      <c r="Q7" s="222"/>
      <c r="R7" s="223"/>
      <c r="S7" s="222"/>
    </row>
    <row r="8" spans="1:19" ht="29.85" customHeight="1">
      <c r="A8" s="210"/>
      <c r="B8" s="360" t="s">
        <v>895</v>
      </c>
      <c r="C8" s="192"/>
      <c r="D8" s="532">
        <f>2617710000/1000000</f>
        <v>2617.71</v>
      </c>
      <c r="E8" s="192"/>
      <c r="F8" s="193" t="s">
        <v>896</v>
      </c>
      <c r="G8" s="224"/>
      <c r="H8" s="193" t="s">
        <v>896</v>
      </c>
      <c r="I8" s="224"/>
      <c r="J8" s="569"/>
      <c r="K8" s="224"/>
      <c r="L8" s="223"/>
      <c r="M8" s="224"/>
      <c r="N8" s="223"/>
      <c r="O8" s="224"/>
      <c r="P8" s="223"/>
      <c r="Q8" s="224"/>
      <c r="R8" s="223"/>
      <c r="S8" s="224"/>
    </row>
    <row r="9" spans="1:19" ht="29.85" customHeight="1">
      <c r="A9" s="210"/>
      <c r="B9" s="360" t="s">
        <v>897</v>
      </c>
      <c r="C9" s="192"/>
      <c r="D9" s="193" t="s">
        <v>278</v>
      </c>
      <c r="E9" s="192"/>
      <c r="F9" s="226"/>
      <c r="G9" s="222"/>
      <c r="H9" s="226"/>
      <c r="I9" s="222"/>
      <c r="J9" s="569"/>
      <c r="K9" s="222"/>
      <c r="L9" s="223"/>
      <c r="M9" s="222"/>
      <c r="N9" s="223"/>
      <c r="O9" s="222"/>
      <c r="P9" s="223"/>
      <c r="Q9" s="222"/>
      <c r="R9" s="223"/>
      <c r="S9" s="222"/>
    </row>
    <row r="10" spans="1:19" ht="14.85" customHeight="1">
      <c r="A10" s="210"/>
      <c r="B10" s="215" t="s">
        <v>898</v>
      </c>
      <c r="C10" s="192"/>
      <c r="D10" s="532">
        <f>6753270000/1000000</f>
        <v>6753.27</v>
      </c>
      <c r="E10" s="192"/>
      <c r="F10" s="193" t="s">
        <v>896</v>
      </c>
      <c r="G10" s="224"/>
      <c r="H10" s="193" t="s">
        <v>896</v>
      </c>
      <c r="I10" s="224"/>
      <c r="J10" s="569"/>
      <c r="K10" s="224"/>
      <c r="L10" s="223"/>
      <c r="M10" s="224"/>
      <c r="N10" s="223"/>
      <c r="O10" s="224"/>
      <c r="P10" s="223"/>
      <c r="Q10" s="224"/>
      <c r="R10" s="223"/>
      <c r="S10" s="224"/>
    </row>
    <row r="11" spans="1:19" ht="18.75" customHeight="1">
      <c r="A11" s="210"/>
      <c r="B11" s="215" t="s">
        <v>899</v>
      </c>
      <c r="C11" s="192"/>
      <c r="D11" s="532">
        <f>672880000/1000000</f>
        <v>672.88</v>
      </c>
      <c r="E11" s="192"/>
      <c r="F11" s="193" t="s">
        <v>896</v>
      </c>
      <c r="G11" s="222"/>
      <c r="H11" s="193" t="s">
        <v>896</v>
      </c>
      <c r="I11" s="222"/>
      <c r="J11" s="569"/>
      <c r="K11" s="222"/>
      <c r="L11" s="223"/>
      <c r="M11" s="222"/>
      <c r="N11" s="223"/>
      <c r="O11" s="222"/>
      <c r="P11" s="223"/>
      <c r="Q11" s="222"/>
      <c r="R11" s="223"/>
      <c r="S11" s="222"/>
    </row>
    <row r="12" spans="1:19" ht="15.6" customHeight="1">
      <c r="A12" s="210"/>
      <c r="B12" s="215" t="s">
        <v>900</v>
      </c>
      <c r="C12" s="192"/>
      <c r="D12" s="532">
        <f>1273000000/1000000</f>
        <v>1273</v>
      </c>
      <c r="E12" s="192"/>
      <c r="F12" s="193" t="s">
        <v>896</v>
      </c>
      <c r="G12" s="220"/>
      <c r="H12" s="193" t="s">
        <v>896</v>
      </c>
      <c r="I12" s="220"/>
      <c r="J12" s="569"/>
      <c r="K12" s="220"/>
      <c r="L12" s="223"/>
      <c r="M12" s="220"/>
      <c r="N12" s="223"/>
      <c r="O12" s="220"/>
      <c r="P12" s="223"/>
      <c r="Q12" s="220"/>
      <c r="R12" s="223"/>
      <c r="S12" s="220"/>
    </row>
    <row r="13" spans="1:19" ht="15.6" customHeight="1">
      <c r="A13" s="210"/>
      <c r="B13" s="215" t="s">
        <v>901</v>
      </c>
      <c r="C13" s="192"/>
      <c r="D13" s="532">
        <f>2418540000/1000000</f>
        <v>2418.54</v>
      </c>
      <c r="E13" s="192"/>
      <c r="F13" s="193" t="s">
        <v>896</v>
      </c>
      <c r="G13" s="220"/>
      <c r="H13" s="193" t="s">
        <v>896</v>
      </c>
      <c r="I13" s="220"/>
      <c r="J13" s="569"/>
      <c r="K13" s="220"/>
      <c r="L13" s="223"/>
      <c r="M13" s="220"/>
      <c r="N13" s="223"/>
      <c r="O13" s="220"/>
      <c r="P13" s="223"/>
      <c r="Q13" s="220"/>
      <c r="R13" s="223"/>
      <c r="S13" s="220"/>
    </row>
    <row r="14" spans="1:19" ht="15.6" customHeight="1">
      <c r="A14" s="210"/>
      <c r="B14" s="215" t="s">
        <v>902</v>
      </c>
      <c r="C14" s="192"/>
      <c r="D14" s="532">
        <f>3308010000/1000000</f>
        <v>3308.01</v>
      </c>
      <c r="E14" s="192"/>
      <c r="F14" s="193" t="s">
        <v>896</v>
      </c>
      <c r="G14" s="220"/>
      <c r="H14" s="193" t="s">
        <v>896</v>
      </c>
      <c r="I14" s="220"/>
      <c r="J14" s="569"/>
      <c r="K14" s="220"/>
      <c r="L14" s="223"/>
      <c r="M14" s="220"/>
      <c r="N14" s="223"/>
      <c r="O14" s="220"/>
      <c r="P14" s="223"/>
      <c r="Q14" s="220"/>
      <c r="R14" s="223"/>
      <c r="S14" s="220"/>
    </row>
    <row r="15" spans="1:19" ht="15.6" customHeight="1">
      <c r="A15" s="210"/>
      <c r="B15" s="215" t="s">
        <v>903</v>
      </c>
      <c r="C15" s="192"/>
      <c r="D15" s="362">
        <v>5869</v>
      </c>
      <c r="E15" s="192"/>
      <c r="F15" s="193" t="s">
        <v>904</v>
      </c>
      <c r="G15" s="220"/>
      <c r="H15" s="193" t="s">
        <v>904</v>
      </c>
      <c r="I15" s="220"/>
      <c r="J15" s="569"/>
      <c r="K15" s="220"/>
      <c r="L15" s="223"/>
      <c r="M15" s="220"/>
      <c r="N15" s="223"/>
      <c r="O15" s="220"/>
      <c r="P15" s="223"/>
      <c r="Q15" s="220"/>
      <c r="R15" s="223"/>
      <c r="S15" s="220"/>
    </row>
    <row r="16" spans="1:19" ht="15.6" customHeight="1">
      <c r="A16" s="210"/>
      <c r="B16" s="215" t="s">
        <v>905</v>
      </c>
      <c r="C16" s="192"/>
      <c r="D16" s="362">
        <v>1222</v>
      </c>
      <c r="E16" s="192"/>
      <c r="F16" s="193" t="s">
        <v>904</v>
      </c>
      <c r="G16" s="220"/>
      <c r="H16" s="193" t="s">
        <v>904</v>
      </c>
      <c r="I16" s="220"/>
      <c r="J16" s="569"/>
      <c r="K16" s="220"/>
      <c r="L16" s="223"/>
      <c r="M16" s="220"/>
      <c r="N16" s="223"/>
      <c r="O16" s="220"/>
      <c r="P16" s="223"/>
      <c r="Q16" s="220"/>
      <c r="R16" s="223"/>
      <c r="S16" s="220"/>
    </row>
    <row r="17" spans="1:19" ht="15.6" customHeight="1">
      <c r="A17" s="210"/>
      <c r="B17" s="215" t="s">
        <v>906</v>
      </c>
      <c r="C17" s="192"/>
      <c r="D17" s="362">
        <v>7091</v>
      </c>
      <c r="E17" s="192"/>
      <c r="F17" s="193" t="s">
        <v>904</v>
      </c>
      <c r="G17" s="220"/>
      <c r="H17" s="193" t="s">
        <v>904</v>
      </c>
      <c r="I17" s="220"/>
      <c r="J17" s="569"/>
      <c r="K17" s="220"/>
      <c r="L17" s="223"/>
      <c r="M17" s="220"/>
      <c r="N17" s="223"/>
      <c r="O17" s="220"/>
      <c r="P17" s="223"/>
      <c r="Q17" s="220"/>
      <c r="R17" s="223"/>
      <c r="S17" s="220"/>
    </row>
    <row r="18" spans="1:19" ht="15.6" customHeight="1">
      <c r="A18" s="210"/>
      <c r="B18" s="215" t="s">
        <v>907</v>
      </c>
      <c r="C18" s="192"/>
      <c r="D18" s="362">
        <v>2182726</v>
      </c>
      <c r="E18" s="192"/>
      <c r="F18" s="193" t="s">
        <v>904</v>
      </c>
      <c r="G18" s="220"/>
      <c r="H18" s="193" t="s">
        <v>904</v>
      </c>
      <c r="I18" s="220"/>
      <c r="J18" s="569"/>
      <c r="K18" s="220"/>
      <c r="L18" s="223"/>
      <c r="M18" s="220"/>
      <c r="N18" s="223"/>
      <c r="O18" s="220"/>
      <c r="P18" s="223"/>
      <c r="Q18" s="220"/>
      <c r="R18" s="223"/>
      <c r="S18" s="220"/>
    </row>
    <row r="19" spans="1:19" ht="15.6" customHeight="1">
      <c r="A19" s="210"/>
      <c r="B19" s="215" t="s">
        <v>908</v>
      </c>
      <c r="C19" s="192"/>
      <c r="D19" s="193" t="s">
        <v>278</v>
      </c>
      <c r="E19" s="192"/>
      <c r="F19" s="193" t="s">
        <v>654</v>
      </c>
      <c r="G19" s="220"/>
      <c r="H19" s="193" t="s">
        <v>654</v>
      </c>
      <c r="I19" s="220"/>
      <c r="J19" s="569"/>
      <c r="K19" s="220"/>
      <c r="L19" s="223"/>
      <c r="M19" s="220"/>
      <c r="N19" s="223"/>
      <c r="O19" s="220"/>
      <c r="P19" s="223"/>
      <c r="Q19" s="220"/>
      <c r="R19" s="223"/>
      <c r="S19" s="220"/>
    </row>
    <row r="20" spans="1:19" ht="15.6" customHeight="1">
      <c r="A20" s="210"/>
      <c r="B20" s="215" t="s">
        <v>909</v>
      </c>
      <c r="C20" s="192"/>
      <c r="D20" s="193" t="s">
        <v>278</v>
      </c>
      <c r="E20" s="192"/>
      <c r="F20" s="193" t="s">
        <v>654</v>
      </c>
      <c r="G20" s="220"/>
      <c r="H20" s="193" t="s">
        <v>654</v>
      </c>
      <c r="I20" s="220"/>
      <c r="J20" s="569"/>
      <c r="K20" s="220"/>
      <c r="L20" s="223"/>
      <c r="M20" s="220"/>
      <c r="N20" s="223"/>
      <c r="O20" s="220"/>
      <c r="P20" s="223"/>
      <c r="Q20" s="220"/>
      <c r="R20" s="223"/>
      <c r="S20" s="220"/>
    </row>
    <row r="21" spans="1:19" ht="29.85" customHeight="1">
      <c r="A21" s="210"/>
      <c r="B21" s="360" t="s">
        <v>910</v>
      </c>
      <c r="C21" s="192"/>
      <c r="D21" s="193" t="s">
        <v>161</v>
      </c>
      <c r="E21" s="192"/>
      <c r="F21" s="226"/>
      <c r="G21" s="222"/>
      <c r="H21" s="193" t="s">
        <v>911</v>
      </c>
      <c r="I21" s="222"/>
      <c r="J21" s="590"/>
      <c r="K21" s="222"/>
      <c r="L21" s="223"/>
      <c r="M21" s="222"/>
      <c r="N21" s="223"/>
      <c r="O21" s="222"/>
      <c r="P21" s="223"/>
      <c r="Q21" s="222"/>
      <c r="R21" s="223"/>
      <c r="S21" s="222"/>
    </row>
    <row r="22" spans="1:19" ht="15.4" customHeight="1">
      <c r="A22" s="232"/>
      <c r="B22" s="204"/>
      <c r="C22" s="233"/>
      <c r="D22" s="233"/>
      <c r="E22" s="233"/>
      <c r="F22" s="233"/>
      <c r="G22" s="233"/>
      <c r="H22" s="233"/>
      <c r="I22" s="233"/>
      <c r="J22" s="233"/>
      <c r="K22" s="233"/>
      <c r="L22" s="233"/>
      <c r="M22" s="233"/>
      <c r="N22" s="233"/>
      <c r="O22" s="233"/>
      <c r="P22" s="233"/>
      <c r="Q22" s="233"/>
      <c r="R22" s="233"/>
      <c r="S22" s="233"/>
    </row>
  </sheetData>
  <mergeCells count="1">
    <mergeCell ref="J7:J21"/>
  </mergeCells>
  <hyperlinks>
    <hyperlink ref="B8" r:id="rId1" xr:uid="{00000000-0004-0000-1D00-000000000000}"/>
  </hyperlinks>
  <pageMargins left="0.7" right="0.7" top="0.75" bottom="0.75" header="0.3" footer="0.3"/>
  <pageSetup orientation="landscape"/>
  <headerFooter>
    <oddFooter>&amp;C&amp;"Helvetica Neue,Regular"&amp;12&amp;K000000&amp;P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13"/>
  <sheetViews>
    <sheetView showGridLines="0" tabSelected="1" workbookViewId="0">
      <selection activeCell="B3" sqref="B3"/>
    </sheetView>
  </sheetViews>
  <sheetFormatPr defaultColWidth="10.5" defaultRowHeight="15.95" customHeight="1"/>
  <cols>
    <col min="1" max="1" width="14.25" style="5" customWidth="1"/>
    <col min="2" max="2" width="42.25" style="5" customWidth="1"/>
    <col min="3" max="3" width="3" style="5" customWidth="1"/>
    <col min="4" max="4" width="24" style="5" customWidth="1"/>
    <col min="5" max="5" width="3" style="5" customWidth="1"/>
    <col min="6" max="6" width="22.25" style="5" customWidth="1"/>
    <col min="7" max="7" width="3" style="5" customWidth="1"/>
    <col min="8" max="8" width="22.25" style="5" customWidth="1"/>
    <col min="9" max="9" width="3" style="5" customWidth="1"/>
    <col min="10" max="10" width="39.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912</v>
      </c>
      <c r="B1" s="187"/>
      <c r="C1" s="187"/>
      <c r="D1" s="187"/>
      <c r="E1" s="187"/>
      <c r="F1" s="187"/>
      <c r="G1" s="187"/>
      <c r="H1" s="187"/>
      <c r="I1" s="187"/>
      <c r="J1" s="187"/>
      <c r="K1" s="187"/>
      <c r="L1" s="187"/>
      <c r="M1" s="187"/>
      <c r="N1" s="187"/>
      <c r="O1" s="187"/>
      <c r="P1" s="187"/>
      <c r="Q1" s="187"/>
      <c r="R1" s="187"/>
      <c r="S1" s="187"/>
    </row>
    <row r="2" spans="1:19" ht="15.4" customHeight="1">
      <c r="A2" s="189"/>
      <c r="B2" s="189"/>
      <c r="C2" s="189"/>
      <c r="D2" s="189"/>
      <c r="E2" s="189"/>
      <c r="F2" s="189"/>
      <c r="G2" s="189"/>
      <c r="H2" s="189"/>
      <c r="I2" s="189"/>
      <c r="J2" s="189"/>
      <c r="K2" s="189"/>
      <c r="L2" s="189"/>
      <c r="M2" s="189"/>
      <c r="N2" s="189"/>
      <c r="O2" s="189"/>
      <c r="P2" s="189"/>
      <c r="Q2" s="189"/>
      <c r="R2" s="189"/>
      <c r="S2" s="189"/>
    </row>
    <row r="3" spans="1:19" ht="133.9" customHeight="1">
      <c r="A3" s="257" t="s">
        <v>913</v>
      </c>
      <c r="B3" s="191" t="s">
        <v>914</v>
      </c>
      <c r="C3" s="192"/>
      <c r="D3" s="193" t="s">
        <v>189</v>
      </c>
      <c r="E3" s="192"/>
      <c r="F3" s="194"/>
      <c r="G3" s="192"/>
      <c r="H3" s="194"/>
      <c r="I3" s="192"/>
      <c r="J3" s="195"/>
      <c r="K3" s="192"/>
      <c r="L3" s="196"/>
      <c r="M3" s="192"/>
      <c r="N3" s="196"/>
      <c r="O3" s="192"/>
      <c r="P3" s="196"/>
      <c r="Q3" s="192"/>
      <c r="R3" s="196"/>
      <c r="S3" s="197"/>
    </row>
    <row r="4" spans="1:19" ht="18.75" customHeight="1">
      <c r="A4" s="258"/>
      <c r="B4" s="239"/>
      <c r="C4" s="200"/>
      <c r="D4" s="239"/>
      <c r="E4" s="200"/>
      <c r="F4" s="239"/>
      <c r="G4" s="200"/>
      <c r="H4" s="239"/>
      <c r="I4" s="200"/>
      <c r="J4" s="239"/>
      <c r="K4" s="200"/>
      <c r="L4" s="239"/>
      <c r="M4" s="204"/>
      <c r="N4" s="233"/>
      <c r="O4" s="233"/>
      <c r="P4" s="233"/>
      <c r="Q4" s="233"/>
      <c r="R4" s="233"/>
      <c r="S4" s="233"/>
    </row>
    <row r="5" spans="1:19" ht="112.35" customHeight="1">
      <c r="A5" s="259"/>
      <c r="B5" s="516" t="s">
        <v>149</v>
      </c>
      <c r="C5" s="207"/>
      <c r="D5" s="517" t="s">
        <v>150</v>
      </c>
      <c r="E5" s="209"/>
      <c r="F5" s="517" t="s">
        <v>151</v>
      </c>
      <c r="G5" s="209"/>
      <c r="H5" s="517" t="s">
        <v>152</v>
      </c>
      <c r="I5" s="207"/>
      <c r="J5" s="517" t="s">
        <v>153</v>
      </c>
      <c r="K5" s="209"/>
      <c r="L5" s="517" t="s">
        <v>154</v>
      </c>
      <c r="M5" s="209"/>
      <c r="N5" s="517" t="s">
        <v>155</v>
      </c>
      <c r="O5" s="209"/>
      <c r="P5" s="517" t="s">
        <v>156</v>
      </c>
      <c r="Q5" s="209"/>
      <c r="R5" s="517" t="s">
        <v>157</v>
      </c>
      <c r="S5" s="209"/>
    </row>
    <row r="6" spans="1:19" ht="18.75" customHeight="1">
      <c r="A6" s="261"/>
      <c r="B6" s="245"/>
      <c r="C6" s="192"/>
      <c r="D6" s="245"/>
      <c r="E6" s="192"/>
      <c r="F6" s="245"/>
      <c r="G6" s="192"/>
      <c r="H6" s="245"/>
      <c r="I6" s="192"/>
      <c r="J6" s="245"/>
      <c r="K6" s="192"/>
      <c r="L6" s="245"/>
      <c r="M6" s="192"/>
      <c r="N6" s="245"/>
      <c r="O6" s="192"/>
      <c r="P6" s="245"/>
      <c r="Q6" s="192"/>
      <c r="R6" s="245"/>
      <c r="S6" s="197"/>
    </row>
    <row r="7" spans="1:19" ht="29.85" customHeight="1">
      <c r="A7" s="257" t="s">
        <v>190</v>
      </c>
      <c r="B7" s="191" t="s">
        <v>915</v>
      </c>
      <c r="C7" s="192"/>
      <c r="D7" s="193" t="s">
        <v>106</v>
      </c>
      <c r="E7" s="192"/>
      <c r="F7" s="194"/>
      <c r="G7" s="192"/>
      <c r="H7" s="194"/>
      <c r="I7" s="192"/>
      <c r="J7" s="195" t="s">
        <v>916</v>
      </c>
      <c r="K7" s="192"/>
      <c r="L7" s="196"/>
      <c r="M7" s="510"/>
      <c r="N7" s="196"/>
      <c r="O7" s="510"/>
      <c r="P7" s="196"/>
      <c r="Q7" s="510"/>
      <c r="R7" s="196"/>
      <c r="S7" s="197"/>
    </row>
    <row r="8" spans="1:19" ht="18.75" customHeight="1">
      <c r="A8" s="261"/>
      <c r="B8" s="245"/>
      <c r="C8" s="192"/>
      <c r="D8" s="245"/>
      <c r="E8" s="192"/>
      <c r="F8" s="245"/>
      <c r="G8" s="192"/>
      <c r="H8" s="245"/>
      <c r="I8" s="192"/>
      <c r="J8" s="245"/>
      <c r="K8" s="192"/>
      <c r="L8" s="245"/>
      <c r="M8" s="192"/>
      <c r="N8" s="245"/>
      <c r="O8" s="192"/>
      <c r="P8" s="245"/>
      <c r="Q8" s="192"/>
      <c r="R8" s="245"/>
      <c r="S8" s="197"/>
    </row>
    <row r="9" spans="1:19" ht="18.75" customHeight="1">
      <c r="A9" s="261"/>
      <c r="B9" s="215" t="s">
        <v>159</v>
      </c>
      <c r="C9" s="192"/>
      <c r="D9" s="216"/>
      <c r="E9" s="192"/>
      <c r="F9" s="216"/>
      <c r="G9" s="222"/>
      <c r="H9" s="216"/>
      <c r="I9" s="222"/>
      <c r="J9" s="192"/>
      <c r="K9" s="222"/>
      <c r="L9" s="192"/>
      <c r="M9" s="222"/>
      <c r="N9" s="192"/>
      <c r="O9" s="222"/>
      <c r="P9" s="192"/>
      <c r="Q9" s="222"/>
      <c r="R9" s="192"/>
      <c r="S9" s="222"/>
    </row>
    <row r="10" spans="1:19" ht="74.45" customHeight="1">
      <c r="A10" s="261"/>
      <c r="B10" s="360" t="s">
        <v>917</v>
      </c>
      <c r="C10" s="192"/>
      <c r="D10" s="193" t="s">
        <v>918</v>
      </c>
      <c r="E10" s="192"/>
      <c r="F10" s="193" t="s">
        <v>919</v>
      </c>
      <c r="G10" s="224"/>
      <c r="H10" s="226"/>
      <c r="I10" s="224"/>
      <c r="J10" s="568" t="s">
        <v>381</v>
      </c>
      <c r="K10" s="224"/>
      <c r="L10" s="223"/>
      <c r="M10" s="224"/>
      <c r="N10" s="223"/>
      <c r="O10" s="224"/>
      <c r="P10" s="223"/>
      <c r="Q10" s="224"/>
      <c r="R10" s="223"/>
      <c r="S10" s="224"/>
    </row>
    <row r="11" spans="1:19" ht="74.45" customHeight="1">
      <c r="A11" s="261"/>
      <c r="B11" s="360" t="s">
        <v>920</v>
      </c>
      <c r="C11" s="192"/>
      <c r="D11" s="193" t="s">
        <v>918</v>
      </c>
      <c r="E11" s="192"/>
      <c r="F11" s="193" t="s">
        <v>919</v>
      </c>
      <c r="G11" s="222"/>
      <c r="H11" s="226"/>
      <c r="I11" s="222"/>
      <c r="J11" s="569"/>
      <c r="K11" s="222"/>
      <c r="L11" s="223"/>
      <c r="M11" s="222"/>
      <c r="N11" s="223"/>
      <c r="O11" s="222"/>
      <c r="P11" s="223"/>
      <c r="Q11" s="222"/>
      <c r="R11" s="223"/>
      <c r="S11" s="222"/>
    </row>
    <row r="12" spans="1:19" ht="74.45" customHeight="1">
      <c r="A12" s="261"/>
      <c r="B12" s="360" t="s">
        <v>921</v>
      </c>
      <c r="C12" s="192"/>
      <c r="D12" s="193" t="s">
        <v>918</v>
      </c>
      <c r="E12" s="192"/>
      <c r="F12" s="193" t="s">
        <v>919</v>
      </c>
      <c r="G12" s="224"/>
      <c r="H12" s="226"/>
      <c r="I12" s="224"/>
      <c r="J12" s="590"/>
      <c r="K12" s="224"/>
      <c r="L12" s="223"/>
      <c r="M12" s="224"/>
      <c r="N12" s="223"/>
      <c r="O12" s="224"/>
      <c r="P12" s="223"/>
      <c r="Q12" s="224"/>
      <c r="R12" s="223"/>
      <c r="S12" s="224"/>
    </row>
    <row r="13" spans="1:19" ht="15.4" customHeight="1">
      <c r="A13" s="258"/>
      <c r="B13" s="204"/>
      <c r="C13" s="233"/>
      <c r="D13" s="233"/>
      <c r="E13" s="233"/>
      <c r="F13" s="233"/>
      <c r="G13" s="233"/>
      <c r="H13" s="233"/>
      <c r="I13" s="233"/>
      <c r="J13" s="233"/>
      <c r="K13" s="233"/>
      <c r="L13" s="233"/>
      <c r="M13" s="233"/>
      <c r="N13" s="233"/>
      <c r="O13" s="233"/>
      <c r="P13" s="233"/>
      <c r="Q13" s="233"/>
      <c r="R13" s="233"/>
      <c r="S13" s="233"/>
    </row>
  </sheetData>
  <mergeCells count="1">
    <mergeCell ref="J10:J12"/>
  </mergeCells>
  <pageMargins left="0.7" right="0.7" top="0.75" bottom="0.75" header="0.3" footer="0.3"/>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0"/>
  <sheetViews>
    <sheetView showGridLines="0" topLeftCell="C3" workbookViewId="0">
      <selection activeCell="J3" sqref="J3"/>
    </sheetView>
  </sheetViews>
  <sheetFormatPr defaultColWidth="10.5" defaultRowHeight="15.95" customHeight="1"/>
  <cols>
    <col min="1" max="1" width="14" style="5" customWidth="1"/>
    <col min="2" max="2" width="43.5" style="5" bestFit="1" customWidth="1"/>
    <col min="3" max="3" width="3" style="5" customWidth="1"/>
    <col min="4" max="4" width="28.25" style="5" customWidth="1"/>
    <col min="5" max="5" width="3" style="5" customWidth="1"/>
    <col min="6" max="6" width="35.75" style="5" customWidth="1"/>
    <col min="7" max="7" width="3" style="5" customWidth="1"/>
    <col min="8" max="8" width="35.75" style="5" customWidth="1"/>
    <col min="9" max="9" width="3" style="5" customWidth="1"/>
    <col min="10" max="10" width="39"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186" t="s">
        <v>145</v>
      </c>
      <c r="B1" s="187"/>
      <c r="C1" s="187"/>
      <c r="D1" s="187"/>
      <c r="E1" s="187"/>
      <c r="F1" s="187"/>
      <c r="G1" s="187"/>
      <c r="H1" s="187"/>
      <c r="I1" s="187"/>
      <c r="J1" s="187"/>
      <c r="K1" s="187"/>
      <c r="L1" s="187"/>
      <c r="M1" s="187"/>
      <c r="N1" s="187"/>
      <c r="O1" s="187"/>
      <c r="P1" s="187"/>
      <c r="Q1" s="187"/>
      <c r="R1" s="187"/>
      <c r="S1" s="187"/>
    </row>
    <row r="2" spans="1:19" ht="21.75" customHeight="1">
      <c r="A2" s="188"/>
      <c r="B2" s="189"/>
      <c r="C2" s="189"/>
      <c r="D2" s="189"/>
      <c r="E2" s="189"/>
      <c r="F2" s="189"/>
      <c r="G2" s="189"/>
      <c r="H2" s="189"/>
      <c r="I2" s="189"/>
      <c r="J2" s="189"/>
      <c r="K2" s="189"/>
      <c r="L2" s="189"/>
      <c r="M2" s="189"/>
      <c r="N2" s="189"/>
      <c r="O2" s="189"/>
      <c r="P2" s="189"/>
      <c r="Q2" s="189"/>
      <c r="R2" s="189"/>
      <c r="S2" s="189"/>
    </row>
    <row r="3" spans="1:19" ht="89.25" customHeight="1">
      <c r="A3" s="190" t="s">
        <v>146</v>
      </c>
      <c r="B3" s="191" t="s">
        <v>147</v>
      </c>
      <c r="C3" s="192"/>
      <c r="D3" s="193" t="s">
        <v>148</v>
      </c>
      <c r="E3" s="192"/>
      <c r="F3" s="194"/>
      <c r="G3" s="192"/>
      <c r="H3" s="194"/>
      <c r="I3" s="192"/>
      <c r="J3" s="195"/>
      <c r="K3" s="192"/>
      <c r="L3" s="196"/>
      <c r="M3" s="192"/>
      <c r="N3" s="196"/>
      <c r="O3" s="192"/>
      <c r="P3" s="196"/>
      <c r="Q3" s="192"/>
      <c r="R3" s="196"/>
      <c r="S3" s="197"/>
    </row>
    <row r="4" spans="1:19" ht="14.85" customHeight="1">
      <c r="A4" s="198"/>
      <c r="B4" s="199"/>
      <c r="C4" s="200"/>
      <c r="D4" s="201"/>
      <c r="E4" s="200"/>
      <c r="F4" s="202"/>
      <c r="G4" s="200"/>
      <c r="H4" s="202"/>
      <c r="I4" s="200"/>
      <c r="J4" s="203"/>
      <c r="K4" s="200"/>
      <c r="L4" s="203"/>
      <c r="M4" s="200"/>
      <c r="N4" s="203"/>
      <c r="O4" s="200"/>
      <c r="P4" s="203"/>
      <c r="Q4" s="200"/>
      <c r="R4" s="203"/>
      <c r="S4" s="204"/>
    </row>
    <row r="5" spans="1:19" ht="81.599999999999994" customHeight="1">
      <c r="A5" s="205"/>
      <c r="B5" s="206"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4.85" customHeight="1">
      <c r="A6" s="210"/>
      <c r="B6" s="211"/>
      <c r="C6" s="192"/>
      <c r="D6" s="212"/>
      <c r="E6" s="192"/>
      <c r="F6" s="212"/>
      <c r="G6" s="192"/>
      <c r="H6" s="212"/>
      <c r="I6" s="192"/>
      <c r="J6" s="213"/>
      <c r="K6" s="192"/>
      <c r="L6" s="213"/>
      <c r="M6" s="192"/>
      <c r="N6" s="213"/>
      <c r="O6" s="192"/>
      <c r="P6" s="213"/>
      <c r="Q6" s="192"/>
      <c r="R6" s="213"/>
      <c r="S6" s="197"/>
    </row>
    <row r="7" spans="1:19" ht="15.75" customHeight="1">
      <c r="A7" s="566" t="s">
        <v>158</v>
      </c>
      <c r="B7" s="215" t="s">
        <v>159</v>
      </c>
      <c r="C7" s="192"/>
      <c r="D7" s="216"/>
      <c r="E7" s="192"/>
      <c r="F7" s="216"/>
      <c r="G7" s="192"/>
      <c r="H7" s="216"/>
      <c r="I7" s="197"/>
      <c r="J7" s="217"/>
      <c r="K7" s="218"/>
      <c r="L7" s="218"/>
      <c r="M7" s="218"/>
      <c r="N7" s="218"/>
      <c r="O7" s="218"/>
      <c r="P7" s="218"/>
      <c r="Q7" s="218"/>
      <c r="R7" s="218"/>
      <c r="S7" s="218"/>
    </row>
    <row r="8" spans="1:19" ht="18.75" customHeight="1">
      <c r="A8" s="567"/>
      <c r="B8" s="215" t="s">
        <v>160</v>
      </c>
      <c r="C8" s="192"/>
      <c r="D8" s="193" t="s">
        <v>161</v>
      </c>
      <c r="E8" s="192"/>
      <c r="F8" s="219"/>
      <c r="G8" s="220"/>
      <c r="H8" s="221" t="s">
        <v>162</v>
      </c>
      <c r="I8" s="192"/>
      <c r="J8" s="568" t="s">
        <v>163</v>
      </c>
      <c r="K8" s="222"/>
      <c r="L8" s="223"/>
      <c r="M8" s="222"/>
      <c r="N8" s="223"/>
      <c r="O8" s="222"/>
      <c r="P8" s="223"/>
      <c r="Q8" s="222"/>
      <c r="R8" s="223"/>
      <c r="S8" s="222"/>
    </row>
    <row r="9" spans="1:19" ht="14.85" customHeight="1">
      <c r="A9" s="567"/>
      <c r="B9" s="215" t="s">
        <v>164</v>
      </c>
      <c r="C9" s="192"/>
      <c r="D9" s="193" t="s">
        <v>161</v>
      </c>
      <c r="E9" s="192"/>
      <c r="F9" s="219"/>
      <c r="G9" s="192"/>
      <c r="H9" s="221" t="s">
        <v>165</v>
      </c>
      <c r="I9" s="192"/>
      <c r="J9" s="569"/>
      <c r="K9" s="224"/>
      <c r="L9" s="223"/>
      <c r="M9" s="224"/>
      <c r="N9" s="223"/>
      <c r="O9" s="224"/>
      <c r="P9" s="223"/>
      <c r="Q9" s="224"/>
      <c r="R9" s="223"/>
      <c r="S9" s="224"/>
    </row>
    <row r="10" spans="1:19" ht="18.75" customHeight="1">
      <c r="A10" s="567"/>
      <c r="B10" s="215" t="s">
        <v>166</v>
      </c>
      <c r="C10" s="192"/>
      <c r="D10" s="193" t="s">
        <v>161</v>
      </c>
      <c r="E10" s="192"/>
      <c r="F10" s="219"/>
      <c r="G10" s="192"/>
      <c r="H10" s="221" t="s">
        <v>167</v>
      </c>
      <c r="I10" s="192"/>
      <c r="J10" s="569"/>
      <c r="K10" s="222"/>
      <c r="L10" s="223"/>
      <c r="M10" s="222"/>
      <c r="N10" s="223"/>
      <c r="O10" s="222"/>
      <c r="P10" s="223"/>
      <c r="Q10" s="222"/>
      <c r="R10" s="223"/>
      <c r="S10" s="222"/>
    </row>
    <row r="11" spans="1:19" ht="14.85" customHeight="1">
      <c r="A11" s="567"/>
      <c r="B11" s="215" t="s">
        <v>168</v>
      </c>
      <c r="C11" s="192"/>
      <c r="D11" s="193" t="s">
        <v>161</v>
      </c>
      <c r="E11" s="192"/>
      <c r="F11" s="219"/>
      <c r="G11" s="192"/>
      <c r="H11" s="221" t="s">
        <v>169</v>
      </c>
      <c r="I11" s="192"/>
      <c r="J11" s="569"/>
      <c r="K11" s="218"/>
      <c r="L11" s="223"/>
      <c r="M11" s="218"/>
      <c r="N11" s="223"/>
      <c r="O11" s="218"/>
      <c r="P11" s="223"/>
      <c r="Q11" s="218"/>
      <c r="R11" s="223"/>
      <c r="S11" s="218"/>
    </row>
    <row r="12" spans="1:19" ht="15.6" customHeight="1">
      <c r="A12" s="567"/>
      <c r="B12" s="225" t="s">
        <v>170</v>
      </c>
      <c r="C12" s="192"/>
      <c r="D12" s="193" t="s">
        <v>161</v>
      </c>
      <c r="E12" s="213"/>
      <c r="F12" s="226"/>
      <c r="G12" s="192"/>
      <c r="H12" s="221" t="s">
        <v>171</v>
      </c>
      <c r="I12" s="213"/>
      <c r="J12" s="570"/>
      <c r="K12" s="227"/>
      <c r="L12" s="196"/>
      <c r="M12" s="227"/>
      <c r="N12" s="196"/>
      <c r="O12" s="227"/>
      <c r="P12" s="196"/>
      <c r="Q12" s="227"/>
      <c r="R12" s="196"/>
      <c r="S12" s="227"/>
    </row>
    <row r="13" spans="1:19" ht="15.6" customHeight="1">
      <c r="A13" s="567"/>
      <c r="B13" s="225" t="s">
        <v>172</v>
      </c>
      <c r="C13" s="192"/>
      <c r="D13" s="193" t="s">
        <v>161</v>
      </c>
      <c r="E13" s="213"/>
      <c r="F13" s="226"/>
      <c r="G13" s="192"/>
      <c r="H13" s="221" t="s">
        <v>173</v>
      </c>
      <c r="I13" s="213"/>
      <c r="J13" s="571"/>
      <c r="K13" s="227"/>
      <c r="L13" s="196"/>
      <c r="M13" s="227"/>
      <c r="N13" s="196"/>
      <c r="O13" s="227"/>
      <c r="P13" s="196"/>
      <c r="Q13" s="227"/>
      <c r="R13" s="196"/>
      <c r="S13" s="227"/>
    </row>
    <row r="14" spans="1:19" ht="16.149999999999999" customHeight="1">
      <c r="A14" s="228"/>
      <c r="B14" s="229"/>
      <c r="C14" s="197"/>
      <c r="D14" s="230"/>
      <c r="E14" s="230"/>
      <c r="F14" s="230"/>
      <c r="G14" s="230"/>
      <c r="H14" s="230"/>
      <c r="I14" s="230"/>
      <c r="J14" s="230"/>
      <c r="K14" s="217"/>
      <c r="L14" s="213"/>
      <c r="M14" s="192"/>
      <c r="N14" s="213"/>
      <c r="O14" s="192"/>
      <c r="P14" s="213"/>
      <c r="Q14" s="192"/>
      <c r="R14" s="213"/>
      <c r="S14" s="197"/>
    </row>
    <row r="15" spans="1:19" ht="15.75" customHeight="1">
      <c r="A15" s="566" t="s">
        <v>174</v>
      </c>
      <c r="B15" s="225" t="s">
        <v>159</v>
      </c>
      <c r="C15" s="213"/>
      <c r="D15" s="216"/>
      <c r="E15" s="213"/>
      <c r="F15" s="216"/>
      <c r="G15" s="213"/>
      <c r="H15" s="216"/>
      <c r="I15" s="213"/>
      <c r="J15" s="213"/>
      <c r="K15" s="192"/>
      <c r="L15" s="213"/>
      <c r="M15" s="192"/>
      <c r="N15" s="213"/>
      <c r="O15" s="192"/>
      <c r="P15" s="213"/>
      <c r="Q15" s="192"/>
      <c r="R15" s="213"/>
      <c r="S15" s="197"/>
    </row>
    <row r="16" spans="1:19" ht="15.6" customHeight="1">
      <c r="A16" s="567"/>
      <c r="B16" s="225" t="s">
        <v>160</v>
      </c>
      <c r="C16" s="213"/>
      <c r="D16" s="193" t="s">
        <v>161</v>
      </c>
      <c r="E16" s="213"/>
      <c r="F16" s="219"/>
      <c r="G16" s="231"/>
      <c r="H16" s="221" t="s">
        <v>175</v>
      </c>
      <c r="I16" s="213"/>
      <c r="J16" s="568" t="s">
        <v>163</v>
      </c>
      <c r="K16" s="192"/>
      <c r="L16" s="196"/>
      <c r="M16" s="192"/>
      <c r="N16" s="196"/>
      <c r="O16" s="192"/>
      <c r="P16" s="196"/>
      <c r="Q16" s="192"/>
      <c r="R16" s="196"/>
      <c r="S16" s="197"/>
    </row>
    <row r="17" spans="1:19" ht="15.6" customHeight="1">
      <c r="A17" s="567"/>
      <c r="B17" s="225" t="s">
        <v>164</v>
      </c>
      <c r="C17" s="213"/>
      <c r="D17" s="193" t="s">
        <v>161</v>
      </c>
      <c r="E17" s="213"/>
      <c r="F17" s="219"/>
      <c r="G17" s="213"/>
      <c r="H17" s="221" t="s">
        <v>176</v>
      </c>
      <c r="I17" s="213"/>
      <c r="J17" s="569"/>
      <c r="K17" s="192"/>
      <c r="L17" s="196"/>
      <c r="M17" s="192"/>
      <c r="N17" s="196"/>
      <c r="O17" s="192"/>
      <c r="P17" s="196"/>
      <c r="Q17" s="192"/>
      <c r="R17" s="196"/>
      <c r="S17" s="197"/>
    </row>
    <row r="18" spans="1:19" ht="15.6" customHeight="1">
      <c r="A18" s="567"/>
      <c r="B18" s="225" t="s">
        <v>166</v>
      </c>
      <c r="C18" s="213"/>
      <c r="D18" s="193" t="s">
        <v>161</v>
      </c>
      <c r="E18" s="213"/>
      <c r="F18" s="219"/>
      <c r="G18" s="213"/>
      <c r="H18" s="221" t="s">
        <v>177</v>
      </c>
      <c r="I18" s="213"/>
      <c r="J18" s="569"/>
      <c r="K18" s="192"/>
      <c r="L18" s="196"/>
      <c r="M18" s="192"/>
      <c r="N18" s="196"/>
      <c r="O18" s="192"/>
      <c r="P18" s="196"/>
      <c r="Q18" s="192"/>
      <c r="R18" s="196"/>
      <c r="S18" s="197"/>
    </row>
    <row r="19" spans="1:19" ht="15.6" customHeight="1">
      <c r="A19" s="567"/>
      <c r="B19" s="225" t="s">
        <v>168</v>
      </c>
      <c r="C19" s="213"/>
      <c r="D19" s="193" t="s">
        <v>161</v>
      </c>
      <c r="E19" s="213"/>
      <c r="F19" s="219"/>
      <c r="G19" s="213"/>
      <c r="H19" s="221" t="s">
        <v>178</v>
      </c>
      <c r="I19" s="213"/>
      <c r="J19" s="569"/>
      <c r="K19" s="192"/>
      <c r="L19" s="196"/>
      <c r="M19" s="192"/>
      <c r="N19" s="196"/>
      <c r="O19" s="192"/>
      <c r="P19" s="196"/>
      <c r="Q19" s="192"/>
      <c r="R19" s="196"/>
      <c r="S19" s="197"/>
    </row>
    <row r="20" spans="1:19" ht="15.6" customHeight="1">
      <c r="A20" s="567"/>
      <c r="B20" s="225" t="s">
        <v>170</v>
      </c>
      <c r="C20" s="192"/>
      <c r="D20" s="193" t="s">
        <v>161</v>
      </c>
      <c r="E20" s="213"/>
      <c r="F20" s="226"/>
      <c r="G20" s="192"/>
      <c r="H20" s="221" t="s">
        <v>171</v>
      </c>
      <c r="I20" s="213"/>
      <c r="J20" s="570"/>
      <c r="K20" s="192"/>
      <c r="L20" s="196"/>
      <c r="M20" s="192"/>
      <c r="N20" s="196"/>
      <c r="O20" s="192"/>
      <c r="P20" s="196"/>
      <c r="Q20" s="192"/>
      <c r="R20" s="196"/>
      <c r="S20" s="197"/>
    </row>
    <row r="21" spans="1:19" ht="29.85" customHeight="1">
      <c r="A21" s="567"/>
      <c r="B21" s="225" t="s">
        <v>172</v>
      </c>
      <c r="C21" s="192"/>
      <c r="D21" s="193" t="s">
        <v>161</v>
      </c>
      <c r="E21" s="213"/>
      <c r="F21" s="226"/>
      <c r="G21" s="192"/>
      <c r="H21" s="221" t="s">
        <v>179</v>
      </c>
      <c r="I21" s="213"/>
      <c r="J21" s="571"/>
      <c r="K21" s="192"/>
      <c r="L21" s="196"/>
      <c r="M21" s="192"/>
      <c r="N21" s="196"/>
      <c r="O21" s="192"/>
      <c r="P21" s="196"/>
      <c r="Q21" s="192"/>
      <c r="R21" s="196"/>
      <c r="S21" s="197"/>
    </row>
    <row r="22" spans="1:19" ht="15.4" customHeight="1">
      <c r="A22" s="228"/>
      <c r="B22" s="197"/>
      <c r="C22" s="230"/>
      <c r="D22" s="230"/>
      <c r="E22" s="230"/>
      <c r="F22" s="230"/>
      <c r="G22" s="230"/>
      <c r="H22" s="230"/>
      <c r="I22" s="230"/>
      <c r="J22" s="230"/>
      <c r="K22" s="230"/>
      <c r="L22" s="230"/>
      <c r="M22" s="230"/>
      <c r="N22" s="230"/>
      <c r="O22" s="230"/>
      <c r="P22" s="230"/>
      <c r="Q22" s="230"/>
      <c r="R22" s="230"/>
      <c r="S22" s="230"/>
    </row>
    <row r="23" spans="1:19" ht="15.75" customHeight="1">
      <c r="A23" s="572" t="s">
        <v>180</v>
      </c>
      <c r="B23" s="225" t="s">
        <v>159</v>
      </c>
      <c r="C23" s="213"/>
      <c r="D23" s="216"/>
      <c r="E23" s="213"/>
      <c r="F23" s="216"/>
      <c r="G23" s="213"/>
      <c r="H23" s="216"/>
      <c r="I23" s="213"/>
      <c r="J23" s="213"/>
      <c r="K23" s="192"/>
      <c r="L23" s="213"/>
      <c r="M23" s="192"/>
      <c r="N23" s="213"/>
      <c r="O23" s="192"/>
      <c r="P23" s="213"/>
      <c r="Q23" s="192"/>
      <c r="R23" s="213"/>
      <c r="S23" s="197"/>
    </row>
    <row r="24" spans="1:19" ht="15.6" customHeight="1">
      <c r="A24" s="573"/>
      <c r="B24" s="225" t="s">
        <v>160</v>
      </c>
      <c r="C24" s="213"/>
      <c r="D24" s="193" t="s">
        <v>161</v>
      </c>
      <c r="E24" s="213"/>
      <c r="F24" s="219"/>
      <c r="G24" s="192"/>
      <c r="H24" s="221" t="s">
        <v>181</v>
      </c>
      <c r="I24" s="213"/>
      <c r="J24" s="568" t="s">
        <v>163</v>
      </c>
      <c r="K24" s="192"/>
      <c r="L24" s="196"/>
      <c r="M24" s="192"/>
      <c r="N24" s="196"/>
      <c r="O24" s="192"/>
      <c r="P24" s="196"/>
      <c r="Q24" s="192"/>
      <c r="R24" s="196"/>
      <c r="S24" s="197"/>
    </row>
    <row r="25" spans="1:19" ht="15.6" customHeight="1">
      <c r="A25" s="573"/>
      <c r="B25" s="225" t="s">
        <v>164</v>
      </c>
      <c r="C25" s="213"/>
      <c r="D25" s="193" t="s">
        <v>161</v>
      </c>
      <c r="E25" s="213"/>
      <c r="F25" s="219"/>
      <c r="G25" s="213"/>
      <c r="H25" s="221" t="s">
        <v>182</v>
      </c>
      <c r="I25" s="213"/>
      <c r="J25" s="569"/>
      <c r="K25" s="192"/>
      <c r="L25" s="196"/>
      <c r="M25" s="192"/>
      <c r="N25" s="196"/>
      <c r="O25" s="192"/>
      <c r="P25" s="196"/>
      <c r="Q25" s="192"/>
      <c r="R25" s="196"/>
      <c r="S25" s="197"/>
    </row>
    <row r="26" spans="1:19" ht="15.6" customHeight="1">
      <c r="A26" s="573"/>
      <c r="B26" s="225" t="s">
        <v>166</v>
      </c>
      <c r="C26" s="213"/>
      <c r="D26" s="193" t="s">
        <v>161</v>
      </c>
      <c r="E26" s="213"/>
      <c r="F26" s="219"/>
      <c r="G26" s="213"/>
      <c r="H26" s="221" t="s">
        <v>183</v>
      </c>
      <c r="I26" s="213"/>
      <c r="J26" s="569"/>
      <c r="K26" s="192"/>
      <c r="L26" s="196"/>
      <c r="M26" s="192"/>
      <c r="N26" s="196"/>
      <c r="O26" s="192"/>
      <c r="P26" s="196"/>
      <c r="Q26" s="192"/>
      <c r="R26" s="196"/>
      <c r="S26" s="197"/>
    </row>
    <row r="27" spans="1:19" ht="15.6" customHeight="1">
      <c r="A27" s="573"/>
      <c r="B27" s="225" t="s">
        <v>168</v>
      </c>
      <c r="C27" s="213"/>
      <c r="D27" s="193" t="s">
        <v>161</v>
      </c>
      <c r="E27" s="213"/>
      <c r="F27" s="219"/>
      <c r="G27" s="213"/>
      <c r="H27" s="221" t="s">
        <v>184</v>
      </c>
      <c r="I27" s="213"/>
      <c r="J27" s="569"/>
      <c r="K27" s="192"/>
      <c r="L27" s="196"/>
      <c r="M27" s="192"/>
      <c r="N27" s="196"/>
      <c r="O27" s="192"/>
      <c r="P27" s="196"/>
      <c r="Q27" s="192"/>
      <c r="R27" s="196"/>
      <c r="S27" s="197"/>
    </row>
    <row r="28" spans="1:19" ht="15.6" customHeight="1">
      <c r="A28" s="573"/>
      <c r="B28" s="225" t="s">
        <v>170</v>
      </c>
      <c r="C28" s="192"/>
      <c r="D28" s="193" t="s">
        <v>161</v>
      </c>
      <c r="E28" s="213"/>
      <c r="F28" s="226"/>
      <c r="G28" s="192"/>
      <c r="H28" s="221" t="s">
        <v>171</v>
      </c>
      <c r="I28" s="213"/>
      <c r="J28" s="570"/>
      <c r="K28" s="192"/>
      <c r="L28" s="196"/>
      <c r="M28" s="192"/>
      <c r="N28" s="196"/>
      <c r="O28" s="192"/>
      <c r="P28" s="196"/>
      <c r="Q28" s="192"/>
      <c r="R28" s="196"/>
      <c r="S28" s="197"/>
    </row>
    <row r="29" spans="1:19" ht="15.6" customHeight="1">
      <c r="A29" s="574"/>
      <c r="B29" s="225" t="s">
        <v>172</v>
      </c>
      <c r="C29" s="192"/>
      <c r="D29" s="193" t="s">
        <v>161</v>
      </c>
      <c r="E29" s="213"/>
      <c r="F29" s="226"/>
      <c r="G29" s="192"/>
      <c r="H29" s="221" t="s">
        <v>185</v>
      </c>
      <c r="I29" s="213"/>
      <c r="J29" s="571"/>
      <c r="K29" s="192"/>
      <c r="L29" s="196"/>
      <c r="M29" s="192"/>
      <c r="N29" s="196"/>
      <c r="O29" s="192"/>
      <c r="P29" s="196"/>
      <c r="Q29" s="192"/>
      <c r="R29" s="196"/>
      <c r="S29" s="197"/>
    </row>
    <row r="30" spans="1:19" ht="15.4" customHeight="1">
      <c r="A30" s="232"/>
      <c r="B30" s="204"/>
      <c r="C30" s="233"/>
      <c r="D30" s="233"/>
      <c r="E30" s="233"/>
      <c r="F30" s="233"/>
      <c r="G30" s="233"/>
      <c r="H30" s="233"/>
      <c r="I30" s="233"/>
      <c r="J30" s="233"/>
      <c r="K30" s="233"/>
      <c r="L30" s="233"/>
      <c r="M30" s="233"/>
      <c r="N30" s="233"/>
      <c r="O30" s="233"/>
      <c r="P30" s="233"/>
      <c r="Q30" s="233"/>
      <c r="R30" s="233"/>
      <c r="S30" s="233"/>
    </row>
  </sheetData>
  <mergeCells count="6">
    <mergeCell ref="A7:A13"/>
    <mergeCell ref="A15:A21"/>
    <mergeCell ref="J8:J13"/>
    <mergeCell ref="J16:J21"/>
    <mergeCell ref="A23:A29"/>
    <mergeCell ref="J24:J29"/>
  </mergeCells>
  <pageMargins left="0.23622000000000001" right="0.23622000000000001" top="0.748031" bottom="0.748031" header="0.31496099999999999" footer="0.31496099999999999"/>
  <pageSetup scale="89"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4"/>
  <sheetViews>
    <sheetView showGridLines="0" topLeftCell="C29" workbookViewId="0">
      <selection activeCell="J45" sqref="J45"/>
    </sheetView>
  </sheetViews>
  <sheetFormatPr defaultColWidth="10.5" defaultRowHeight="15.95" customHeight="1"/>
  <cols>
    <col min="1" max="1" width="13" style="5" customWidth="1"/>
    <col min="2" max="2" width="69" style="5" customWidth="1"/>
    <col min="3" max="3" width="3.5" style="5" customWidth="1"/>
    <col min="4" max="4" width="29" style="5" customWidth="1"/>
    <col min="5" max="5" width="3.5" style="5" customWidth="1"/>
    <col min="6" max="6" width="22" style="5" customWidth="1"/>
    <col min="7" max="7" width="3.5" style="5" customWidth="1"/>
    <col min="8" max="8" width="20.5" style="5" customWidth="1"/>
    <col min="9" max="9" width="3.5" style="5" customWidth="1"/>
    <col min="10" max="10" width="44"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186" t="s">
        <v>186</v>
      </c>
      <c r="B1" s="234"/>
      <c r="C1" s="187"/>
      <c r="D1" s="187"/>
      <c r="E1" s="187"/>
      <c r="F1" s="187"/>
      <c r="G1" s="187"/>
      <c r="H1" s="187"/>
      <c r="I1" s="187"/>
      <c r="J1" s="187"/>
      <c r="K1" s="187"/>
      <c r="L1" s="187"/>
      <c r="M1" s="187"/>
      <c r="N1" s="187"/>
      <c r="O1" s="187"/>
      <c r="P1" s="187"/>
      <c r="Q1" s="187"/>
      <c r="R1" s="187"/>
      <c r="S1" s="187"/>
    </row>
    <row r="2" spans="1:19" ht="15.4" customHeight="1">
      <c r="A2" s="235"/>
      <c r="B2" s="235"/>
      <c r="C2" s="189"/>
      <c r="D2" s="189"/>
      <c r="E2" s="189"/>
      <c r="F2" s="189"/>
      <c r="G2" s="189"/>
      <c r="H2" s="189"/>
      <c r="I2" s="189"/>
      <c r="J2" s="189"/>
      <c r="K2" s="189"/>
      <c r="L2" s="189"/>
      <c r="M2" s="189"/>
      <c r="N2" s="189"/>
      <c r="O2" s="189"/>
      <c r="P2" s="189"/>
      <c r="Q2" s="189"/>
      <c r="R2" s="189"/>
      <c r="S2" s="189"/>
    </row>
    <row r="3" spans="1:19" ht="89.25" customHeight="1">
      <c r="A3" s="190" t="s">
        <v>187</v>
      </c>
      <c r="B3" s="236" t="s">
        <v>188</v>
      </c>
      <c r="C3" s="192"/>
      <c r="D3" s="193" t="s">
        <v>189</v>
      </c>
      <c r="E3" s="192"/>
      <c r="F3" s="194"/>
      <c r="G3" s="192"/>
      <c r="H3" s="194"/>
      <c r="I3" s="192"/>
      <c r="J3" s="195"/>
      <c r="K3" s="192"/>
      <c r="L3" s="196"/>
      <c r="M3" s="192"/>
      <c r="N3" s="196"/>
      <c r="O3" s="192"/>
      <c r="P3" s="196"/>
      <c r="Q3" s="192"/>
      <c r="R3" s="196"/>
      <c r="S3" s="197"/>
    </row>
    <row r="4" spans="1:19" ht="18.75" customHeight="1">
      <c r="A4" s="237"/>
      <c r="B4" s="238"/>
      <c r="C4" s="200"/>
      <c r="D4" s="239"/>
      <c r="E4" s="200"/>
      <c r="F4" s="239"/>
      <c r="G4" s="200"/>
      <c r="H4" s="239"/>
      <c r="I4" s="200"/>
      <c r="J4" s="239"/>
      <c r="K4" s="200"/>
      <c r="L4" s="239"/>
      <c r="M4" s="200"/>
      <c r="N4" s="239"/>
      <c r="O4" s="200"/>
      <c r="P4" s="239"/>
      <c r="Q4" s="200"/>
      <c r="R4" s="239"/>
      <c r="S4" s="204"/>
    </row>
    <row r="5" spans="1:19" ht="81.599999999999994" customHeight="1">
      <c r="A5" s="205"/>
      <c r="B5" s="240" t="s">
        <v>149</v>
      </c>
      <c r="C5" s="207"/>
      <c r="D5" s="206" t="s">
        <v>150</v>
      </c>
      <c r="E5" s="207"/>
      <c r="F5" s="206" t="s">
        <v>151</v>
      </c>
      <c r="G5" s="207"/>
      <c r="H5" s="206" t="s">
        <v>152</v>
      </c>
      <c r="I5" s="241"/>
      <c r="J5" s="206" t="s">
        <v>153</v>
      </c>
      <c r="K5" s="207"/>
      <c r="L5" s="206" t="s">
        <v>154</v>
      </c>
      <c r="M5" s="207"/>
      <c r="N5" s="206" t="s">
        <v>155</v>
      </c>
      <c r="O5" s="207"/>
      <c r="P5" s="206" t="s">
        <v>156</v>
      </c>
      <c r="Q5" s="207"/>
      <c r="R5" s="206" t="s">
        <v>157</v>
      </c>
      <c r="S5" s="242"/>
    </row>
    <row r="6" spans="1:19" ht="18.75" customHeight="1">
      <c r="A6" s="243"/>
      <c r="B6" s="244"/>
      <c r="C6" s="192"/>
      <c r="D6" s="245"/>
      <c r="E6" s="192"/>
      <c r="F6" s="245"/>
      <c r="G6" s="192"/>
      <c r="H6" s="245"/>
      <c r="I6" s="192"/>
      <c r="J6" s="245"/>
      <c r="K6" s="192"/>
      <c r="L6" s="245"/>
      <c r="M6" s="192"/>
      <c r="N6" s="245"/>
      <c r="O6" s="192"/>
      <c r="P6" s="245"/>
      <c r="Q6" s="192"/>
      <c r="R6" s="245"/>
      <c r="S6" s="197"/>
    </row>
    <row r="7" spans="1:19" ht="29.85" customHeight="1">
      <c r="A7" s="190" t="s">
        <v>190</v>
      </c>
      <c r="B7" s="236" t="s">
        <v>191</v>
      </c>
      <c r="C7" s="192"/>
      <c r="D7" s="193" t="s">
        <v>99</v>
      </c>
      <c r="E7" s="192"/>
      <c r="F7" s="194"/>
      <c r="G7" s="192"/>
      <c r="H7" s="194"/>
      <c r="I7" s="192"/>
      <c r="J7" s="195" t="s">
        <v>192</v>
      </c>
      <c r="K7" s="192"/>
      <c r="L7" s="196"/>
      <c r="M7" s="192"/>
      <c r="N7" s="196"/>
      <c r="O7" s="197"/>
      <c r="P7" s="230"/>
      <c r="Q7" s="230"/>
      <c r="R7" s="230"/>
      <c r="S7" s="230"/>
    </row>
    <row r="8" spans="1:19" ht="18.75" customHeight="1">
      <c r="A8" s="243"/>
      <c r="B8" s="244"/>
      <c r="C8" s="192"/>
      <c r="D8" s="245"/>
      <c r="E8" s="192"/>
      <c r="F8" s="245"/>
      <c r="G8" s="192"/>
      <c r="H8" s="245"/>
      <c r="I8" s="192"/>
      <c r="J8" s="245"/>
      <c r="K8" s="192"/>
      <c r="L8" s="245"/>
      <c r="M8" s="192"/>
      <c r="N8" s="245"/>
      <c r="O8" s="197"/>
      <c r="P8" s="230"/>
      <c r="Q8" s="230"/>
      <c r="R8" s="230"/>
      <c r="S8" s="230"/>
    </row>
    <row r="9" spans="1:19" ht="19.7" customHeight="1">
      <c r="A9" s="575" t="s">
        <v>158</v>
      </c>
      <c r="B9" s="246" t="s">
        <v>159</v>
      </c>
      <c r="C9" s="192"/>
      <c r="D9" s="216"/>
      <c r="E9" s="192"/>
      <c r="F9" s="216"/>
      <c r="G9" s="192"/>
      <c r="H9" s="216"/>
      <c r="I9" s="197"/>
      <c r="J9" s="230"/>
      <c r="K9" s="217"/>
      <c r="L9" s="196"/>
      <c r="M9" s="222"/>
      <c r="N9" s="196"/>
      <c r="O9" s="222"/>
      <c r="P9" s="196"/>
      <c r="Q9" s="222"/>
      <c r="R9" s="196"/>
      <c r="S9" s="197"/>
    </row>
    <row r="10" spans="1:19" ht="18.75" customHeight="1">
      <c r="A10" s="576"/>
      <c r="B10" s="246" t="s">
        <v>193</v>
      </c>
      <c r="C10" s="192"/>
      <c r="D10" s="247">
        <v>3</v>
      </c>
      <c r="E10" s="192"/>
      <c r="F10" s="226"/>
      <c r="G10" s="192"/>
      <c r="H10" s="226"/>
      <c r="I10" s="192"/>
      <c r="J10" s="578" t="s">
        <v>192</v>
      </c>
      <c r="K10" s="222"/>
      <c r="L10" s="196"/>
      <c r="M10" s="222"/>
      <c r="N10" s="196"/>
      <c r="O10" s="222"/>
      <c r="P10" s="196"/>
      <c r="Q10" s="222"/>
      <c r="R10" s="196"/>
      <c r="S10" s="222"/>
    </row>
    <row r="11" spans="1:19" ht="29.85" customHeight="1">
      <c r="A11" s="577"/>
      <c r="B11" s="246" t="s">
        <v>194</v>
      </c>
      <c r="C11" s="192"/>
      <c r="D11" s="193" t="s">
        <v>161</v>
      </c>
      <c r="E11" s="248"/>
      <c r="F11" s="219"/>
      <c r="G11" s="192"/>
      <c r="H11" s="221" t="s">
        <v>195</v>
      </c>
      <c r="I11" s="192"/>
      <c r="J11" s="638"/>
      <c r="K11" s="224"/>
      <c r="L11" s="196"/>
      <c r="M11" s="224"/>
      <c r="N11" s="196"/>
      <c r="O11" s="224"/>
      <c r="P11" s="196"/>
      <c r="Q11" s="224"/>
      <c r="R11" s="196"/>
      <c r="S11" s="224"/>
    </row>
    <row r="12" spans="1:19" ht="29.85" customHeight="1">
      <c r="A12" s="577"/>
      <c r="B12" s="246" t="s">
        <v>196</v>
      </c>
      <c r="C12" s="192"/>
      <c r="D12" s="193" t="s">
        <v>161</v>
      </c>
      <c r="E12" s="248"/>
      <c r="F12" s="219"/>
      <c r="G12" s="192"/>
      <c r="H12" s="221" t="s">
        <v>197</v>
      </c>
      <c r="I12" s="192"/>
      <c r="J12" s="638"/>
      <c r="K12" s="222"/>
      <c r="L12" s="196"/>
      <c r="M12" s="222"/>
      <c r="N12" s="196"/>
      <c r="O12" s="222"/>
      <c r="P12" s="196"/>
      <c r="Q12" s="222"/>
      <c r="R12" s="196"/>
      <c r="S12" s="222"/>
    </row>
    <row r="13" spans="1:19" ht="29.85" customHeight="1">
      <c r="A13" s="577"/>
      <c r="B13" s="249" t="s">
        <v>198</v>
      </c>
      <c r="C13" s="192"/>
      <c r="D13" s="193" t="s">
        <v>161</v>
      </c>
      <c r="E13" s="248"/>
      <c r="F13" s="219"/>
      <c r="G13" s="192"/>
      <c r="H13" s="221" t="s">
        <v>197</v>
      </c>
      <c r="I13" s="192"/>
      <c r="J13" s="638"/>
      <c r="K13" s="192"/>
      <c r="L13" s="196"/>
      <c r="M13" s="192"/>
      <c r="N13" s="196"/>
      <c r="O13" s="192"/>
      <c r="P13" s="196"/>
      <c r="Q13" s="192"/>
      <c r="R13" s="196"/>
      <c r="S13" s="197"/>
    </row>
    <row r="14" spans="1:19" ht="29.85" customHeight="1">
      <c r="A14" s="577"/>
      <c r="B14" s="250" t="s">
        <v>199</v>
      </c>
      <c r="C14" s="192"/>
      <c r="D14" s="193" t="s">
        <v>161</v>
      </c>
      <c r="E14" s="248"/>
      <c r="F14" s="219"/>
      <c r="G14" s="192"/>
      <c r="H14" s="221" t="s">
        <v>197</v>
      </c>
      <c r="I14" s="192"/>
      <c r="J14" s="638"/>
      <c r="K14" s="192"/>
      <c r="L14" s="196"/>
      <c r="M14" s="192"/>
      <c r="N14" s="196"/>
      <c r="O14" s="192"/>
      <c r="P14" s="196"/>
      <c r="Q14" s="192"/>
      <c r="R14" s="196"/>
      <c r="S14" s="197"/>
    </row>
    <row r="15" spans="1:19" ht="29.85" customHeight="1">
      <c r="A15" s="577"/>
      <c r="B15" s="249" t="s">
        <v>200</v>
      </c>
      <c r="C15" s="192"/>
      <c r="D15" s="193" t="s">
        <v>161</v>
      </c>
      <c r="E15" s="248"/>
      <c r="F15" s="219"/>
      <c r="G15" s="192"/>
      <c r="H15" s="221" t="s">
        <v>197</v>
      </c>
      <c r="I15" s="192"/>
      <c r="J15" s="638"/>
      <c r="K15" s="192"/>
      <c r="L15" s="196"/>
      <c r="M15" s="192"/>
      <c r="N15" s="196"/>
      <c r="O15" s="192"/>
      <c r="P15" s="196"/>
      <c r="Q15" s="192"/>
      <c r="R15" s="196"/>
      <c r="S15" s="197"/>
    </row>
    <row r="16" spans="1:19" ht="29.85" customHeight="1">
      <c r="A16" s="577"/>
      <c r="B16" s="246" t="s">
        <v>201</v>
      </c>
      <c r="C16" s="192"/>
      <c r="D16" s="193" t="s">
        <v>161</v>
      </c>
      <c r="E16" s="248"/>
      <c r="F16" s="219"/>
      <c r="G16" s="192"/>
      <c r="H16" s="221" t="s">
        <v>197</v>
      </c>
      <c r="I16" s="192"/>
      <c r="J16" s="638"/>
      <c r="K16" s="220"/>
      <c r="L16" s="196"/>
      <c r="M16" s="220"/>
      <c r="N16" s="196"/>
      <c r="O16" s="220"/>
      <c r="P16" s="196"/>
      <c r="Q16" s="220"/>
      <c r="R16" s="196"/>
      <c r="S16" s="220"/>
    </row>
    <row r="17" spans="1:19" ht="29.85" customHeight="1">
      <c r="A17" s="577"/>
      <c r="B17" s="246" t="s">
        <v>196</v>
      </c>
      <c r="C17" s="192"/>
      <c r="D17" s="193" t="s">
        <v>161</v>
      </c>
      <c r="E17" s="248"/>
      <c r="F17" s="219"/>
      <c r="G17" s="192"/>
      <c r="H17" s="221" t="s">
        <v>197</v>
      </c>
      <c r="I17" s="192"/>
      <c r="J17" s="638"/>
      <c r="K17" s="220"/>
      <c r="L17" s="196"/>
      <c r="M17" s="220"/>
      <c r="N17" s="196"/>
      <c r="O17" s="220"/>
      <c r="P17" s="196"/>
      <c r="Q17" s="220"/>
      <c r="R17" s="196"/>
      <c r="S17" s="220"/>
    </row>
    <row r="18" spans="1:19" ht="29.85" customHeight="1">
      <c r="A18" s="577"/>
      <c r="B18" s="249" t="s">
        <v>202</v>
      </c>
      <c r="C18" s="192"/>
      <c r="D18" s="193" t="s">
        <v>161</v>
      </c>
      <c r="E18" s="248"/>
      <c r="F18" s="219"/>
      <c r="G18" s="192"/>
      <c r="H18" s="221" t="s">
        <v>197</v>
      </c>
      <c r="I18" s="192"/>
      <c r="J18" s="638"/>
      <c r="K18" s="220"/>
      <c r="L18" s="196"/>
      <c r="M18" s="220"/>
      <c r="N18" s="196"/>
      <c r="O18" s="220"/>
      <c r="P18" s="196"/>
      <c r="Q18" s="220"/>
      <c r="R18" s="196"/>
      <c r="S18" s="220"/>
    </row>
    <row r="19" spans="1:19" ht="29.85" customHeight="1">
      <c r="A19" s="577"/>
      <c r="B19" s="246" t="s">
        <v>203</v>
      </c>
      <c r="C19" s="192"/>
      <c r="D19" s="193" t="s">
        <v>161</v>
      </c>
      <c r="E19" s="248"/>
      <c r="F19" s="219"/>
      <c r="G19" s="192"/>
      <c r="H19" s="221" t="s">
        <v>195</v>
      </c>
      <c r="I19" s="192"/>
      <c r="J19" s="639"/>
      <c r="K19" s="220"/>
      <c r="L19" s="196"/>
      <c r="M19" s="220"/>
      <c r="N19" s="196"/>
      <c r="O19" s="220"/>
      <c r="P19" s="196"/>
      <c r="Q19" s="220"/>
      <c r="R19" s="196"/>
      <c r="S19" s="220"/>
    </row>
    <row r="20" spans="1:19" ht="15.4" customHeight="1">
      <c r="A20" s="228"/>
      <c r="B20" s="250" t="s">
        <v>204</v>
      </c>
      <c r="C20" s="197"/>
      <c r="D20" s="230"/>
      <c r="E20" s="230"/>
      <c r="F20" s="230"/>
      <c r="G20" s="230"/>
      <c r="H20" s="230"/>
      <c r="I20" s="230"/>
      <c r="J20" s="217"/>
      <c r="K20" s="220"/>
      <c r="L20" s="248"/>
      <c r="M20" s="220"/>
      <c r="N20" s="248"/>
      <c r="O20" s="220"/>
      <c r="P20" s="248"/>
      <c r="Q20" s="220"/>
      <c r="R20" s="248"/>
      <c r="S20" s="220"/>
    </row>
    <row r="21" spans="1:19" ht="15.75" customHeight="1">
      <c r="A21" s="575" t="s">
        <v>174</v>
      </c>
      <c r="B21" s="246" t="s">
        <v>159</v>
      </c>
      <c r="C21" s="218"/>
      <c r="D21" s="216"/>
      <c r="E21" s="218"/>
      <c r="F21" s="216"/>
      <c r="G21" s="218"/>
      <c r="H21" s="216"/>
      <c r="I21" s="218"/>
      <c r="J21" s="251"/>
      <c r="K21" s="220"/>
      <c r="L21" s="196"/>
      <c r="M21" s="220"/>
      <c r="N21" s="196"/>
      <c r="O21" s="220"/>
      <c r="P21" s="196"/>
      <c r="Q21" s="220"/>
      <c r="R21" s="196"/>
      <c r="S21" s="220"/>
    </row>
    <row r="22" spans="1:19" ht="15.6" customHeight="1">
      <c r="A22" s="576"/>
      <c r="B22" s="246" t="s">
        <v>205</v>
      </c>
      <c r="C22" s="218"/>
      <c r="D22" s="247">
        <f>16+14</f>
        <v>30</v>
      </c>
      <c r="E22" s="218"/>
      <c r="F22" s="226"/>
      <c r="G22" s="218"/>
      <c r="H22" s="226"/>
      <c r="I22" s="218"/>
      <c r="J22" s="251" t="s">
        <v>206</v>
      </c>
      <c r="K22" s="220"/>
      <c r="L22" s="196"/>
      <c r="M22" s="220"/>
      <c r="N22" s="196"/>
      <c r="O22" s="220"/>
      <c r="P22" s="196"/>
      <c r="Q22" s="220"/>
      <c r="R22" s="196"/>
      <c r="S22" s="220"/>
    </row>
    <row r="23" spans="1:19" ht="29.85" customHeight="1">
      <c r="A23" s="577"/>
      <c r="B23" s="246" t="s">
        <v>194</v>
      </c>
      <c r="C23" s="218"/>
      <c r="D23" s="193" t="s">
        <v>161</v>
      </c>
      <c r="E23" s="248"/>
      <c r="F23" s="219"/>
      <c r="G23" s="252"/>
      <c r="H23" s="221" t="s">
        <v>207</v>
      </c>
      <c r="I23" s="218"/>
      <c r="J23" s="251" t="s">
        <v>208</v>
      </c>
      <c r="K23" s="220"/>
      <c r="L23" s="196"/>
      <c r="M23" s="220"/>
      <c r="N23" s="196"/>
      <c r="O23" s="220"/>
      <c r="P23" s="196"/>
      <c r="Q23" s="220"/>
      <c r="R23" s="196"/>
      <c r="S23" s="220"/>
    </row>
    <row r="24" spans="1:19" ht="29.85" customHeight="1">
      <c r="A24" s="577"/>
      <c r="B24" s="246" t="s">
        <v>196</v>
      </c>
      <c r="C24" s="218"/>
      <c r="D24" s="193" t="s">
        <v>161</v>
      </c>
      <c r="E24" s="248"/>
      <c r="F24" s="219"/>
      <c r="G24" s="218"/>
      <c r="H24" s="221" t="s">
        <v>209</v>
      </c>
      <c r="I24" s="218"/>
      <c r="J24" s="251" t="s">
        <v>210</v>
      </c>
      <c r="K24" s="220"/>
      <c r="L24" s="196"/>
      <c r="M24" s="220"/>
      <c r="N24" s="196"/>
      <c r="O24" s="220"/>
      <c r="P24" s="196"/>
      <c r="Q24" s="220"/>
      <c r="R24" s="196"/>
      <c r="S24" s="220"/>
    </row>
    <row r="25" spans="1:19" ht="29.85" customHeight="1">
      <c r="A25" s="577"/>
      <c r="B25" s="249" t="s">
        <v>211</v>
      </c>
      <c r="C25" s="218"/>
      <c r="D25" s="193" t="s">
        <v>161</v>
      </c>
      <c r="E25" s="248"/>
      <c r="F25" s="219"/>
      <c r="G25" s="218"/>
      <c r="H25" s="221" t="s">
        <v>212</v>
      </c>
      <c r="I25" s="218"/>
      <c r="J25" s="251" t="s">
        <v>213</v>
      </c>
      <c r="K25" s="220"/>
      <c r="L25" s="196"/>
      <c r="M25" s="220"/>
      <c r="N25" s="196"/>
      <c r="O25" s="220"/>
      <c r="P25" s="196"/>
      <c r="Q25" s="220"/>
      <c r="R25" s="196"/>
      <c r="S25" s="220"/>
    </row>
    <row r="26" spans="1:19" ht="29.85" customHeight="1">
      <c r="A26" s="577"/>
      <c r="B26" s="253" t="s">
        <v>214</v>
      </c>
      <c r="C26" s="218"/>
      <c r="D26" s="193" t="s">
        <v>161</v>
      </c>
      <c r="E26" s="248"/>
      <c r="F26" s="219"/>
      <c r="G26" s="218"/>
      <c r="H26" s="221" t="s">
        <v>215</v>
      </c>
      <c r="I26" s="218"/>
      <c r="J26" s="251" t="s">
        <v>216</v>
      </c>
      <c r="K26" s="220"/>
      <c r="L26" s="196"/>
      <c r="M26" s="220"/>
      <c r="N26" s="196"/>
      <c r="O26" s="220"/>
      <c r="P26" s="196"/>
      <c r="Q26" s="220"/>
      <c r="R26" s="196"/>
      <c r="S26" s="220"/>
    </row>
    <row r="27" spans="1:19" ht="29.85" customHeight="1">
      <c r="A27" s="577"/>
      <c r="B27" s="249" t="s">
        <v>200</v>
      </c>
      <c r="C27" s="218"/>
      <c r="D27" s="193" t="s">
        <v>161</v>
      </c>
      <c r="E27" s="248"/>
      <c r="F27" s="219"/>
      <c r="G27" s="218"/>
      <c r="H27" s="221" t="s">
        <v>215</v>
      </c>
      <c r="I27" s="218"/>
      <c r="J27" s="251" t="s">
        <v>213</v>
      </c>
      <c r="K27" s="220"/>
      <c r="L27" s="196"/>
      <c r="M27" s="220"/>
      <c r="N27" s="196"/>
      <c r="O27" s="220"/>
      <c r="P27" s="196"/>
      <c r="Q27" s="220"/>
      <c r="R27" s="196"/>
      <c r="S27" s="220"/>
    </row>
    <row r="28" spans="1:19" ht="29.85" customHeight="1">
      <c r="A28" s="577"/>
      <c r="B28" s="246" t="s">
        <v>201</v>
      </c>
      <c r="C28" s="218"/>
      <c r="D28" s="193" t="s">
        <v>161</v>
      </c>
      <c r="E28" s="248"/>
      <c r="F28" s="219"/>
      <c r="G28" s="218"/>
      <c r="H28" s="221" t="s">
        <v>215</v>
      </c>
      <c r="I28" s="218"/>
      <c r="J28" s="251" t="s">
        <v>217</v>
      </c>
      <c r="K28" s="220"/>
      <c r="L28" s="196"/>
      <c r="M28" s="220"/>
      <c r="N28" s="196"/>
      <c r="O28" s="220"/>
      <c r="P28" s="196"/>
      <c r="Q28" s="220"/>
      <c r="R28" s="196"/>
      <c r="S28" s="220"/>
    </row>
    <row r="29" spans="1:19" ht="29.85" customHeight="1">
      <c r="A29" s="577"/>
      <c r="B29" s="246" t="s">
        <v>196</v>
      </c>
      <c r="C29" s="218"/>
      <c r="D29" s="193" t="s">
        <v>161</v>
      </c>
      <c r="E29" s="248"/>
      <c r="F29" s="219"/>
      <c r="G29" s="218"/>
      <c r="H29" s="221" t="s">
        <v>215</v>
      </c>
      <c r="I29" s="218"/>
      <c r="J29" s="251" t="s">
        <v>213</v>
      </c>
      <c r="K29" s="220"/>
      <c r="L29" s="196"/>
      <c r="M29" s="220"/>
      <c r="N29" s="196"/>
      <c r="O29" s="220"/>
      <c r="P29" s="196"/>
      <c r="Q29" s="220"/>
      <c r="R29" s="196"/>
      <c r="S29" s="220"/>
    </row>
    <row r="30" spans="1:19" ht="29.85" customHeight="1">
      <c r="A30" s="577"/>
      <c r="B30" s="249" t="s">
        <v>202</v>
      </c>
      <c r="C30" s="218"/>
      <c r="D30" s="193" t="s">
        <v>161</v>
      </c>
      <c r="E30" s="248"/>
      <c r="F30" s="219"/>
      <c r="G30" s="218"/>
      <c r="H30" s="221" t="s">
        <v>215</v>
      </c>
      <c r="I30" s="218"/>
      <c r="J30" s="251" t="s">
        <v>213</v>
      </c>
      <c r="K30" s="220"/>
      <c r="L30" s="196"/>
      <c r="M30" s="220"/>
      <c r="N30" s="196"/>
      <c r="O30" s="220"/>
      <c r="P30" s="196"/>
      <c r="Q30" s="220"/>
      <c r="R30" s="196"/>
      <c r="S30" s="220"/>
    </row>
    <row r="31" spans="1:19" ht="29.85" customHeight="1">
      <c r="A31" s="577"/>
      <c r="B31" s="246" t="s">
        <v>203</v>
      </c>
      <c r="C31" s="218"/>
      <c r="D31" s="193" t="s">
        <v>161</v>
      </c>
      <c r="E31" s="248"/>
      <c r="F31" s="219"/>
      <c r="G31" s="218"/>
      <c r="H31" s="221" t="s">
        <v>215</v>
      </c>
      <c r="I31" s="218"/>
      <c r="J31" s="251" t="s">
        <v>213</v>
      </c>
      <c r="K31" s="220"/>
      <c r="L31" s="196"/>
      <c r="M31" s="220"/>
      <c r="N31" s="196"/>
      <c r="O31" s="220"/>
      <c r="P31" s="196"/>
      <c r="Q31" s="220"/>
      <c r="R31" s="196"/>
      <c r="S31" s="220"/>
    </row>
    <row r="32" spans="1:19" ht="15.6" customHeight="1">
      <c r="A32" s="575" t="s">
        <v>180</v>
      </c>
      <c r="B32" s="246" t="s">
        <v>159</v>
      </c>
      <c r="C32" s="218"/>
      <c r="D32" s="216"/>
      <c r="E32" s="218"/>
      <c r="F32" s="216"/>
      <c r="G32" s="218"/>
      <c r="H32" s="216"/>
      <c r="I32" s="218"/>
      <c r="J32" s="251"/>
      <c r="K32" s="220"/>
      <c r="L32" s="196"/>
      <c r="M32" s="220"/>
      <c r="N32" s="196"/>
      <c r="O32" s="220"/>
      <c r="P32" s="196"/>
      <c r="Q32" s="220"/>
      <c r="R32" s="196"/>
      <c r="S32" s="220"/>
    </row>
    <row r="33" spans="1:19" ht="15.6" customHeight="1">
      <c r="A33" s="576"/>
      <c r="B33" s="246" t="s">
        <v>193</v>
      </c>
      <c r="C33" s="218"/>
      <c r="D33" s="535">
        <v>1</v>
      </c>
      <c r="E33" s="218"/>
      <c r="F33" s="226"/>
      <c r="G33" s="218"/>
      <c r="H33" s="226"/>
      <c r="I33" s="218"/>
      <c r="J33" s="251" t="s">
        <v>213</v>
      </c>
      <c r="K33" s="220"/>
      <c r="L33" s="196"/>
      <c r="M33" s="220"/>
      <c r="N33" s="196"/>
      <c r="O33" s="220"/>
      <c r="P33" s="196"/>
      <c r="Q33" s="220"/>
      <c r="R33" s="196"/>
      <c r="S33" s="220"/>
    </row>
    <row r="34" spans="1:19" ht="29.85" customHeight="1">
      <c r="A34" s="577"/>
      <c r="B34" s="246" t="s">
        <v>194</v>
      </c>
      <c r="C34" s="218"/>
      <c r="D34" s="193" t="s">
        <v>161</v>
      </c>
      <c r="E34" s="248"/>
      <c r="F34" s="219"/>
      <c r="G34" s="218"/>
      <c r="H34" s="221" t="s">
        <v>218</v>
      </c>
      <c r="I34" s="218"/>
      <c r="J34" s="251" t="s">
        <v>219</v>
      </c>
      <c r="K34" s="220"/>
      <c r="L34" s="196"/>
      <c r="M34" s="220"/>
      <c r="N34" s="196"/>
      <c r="O34" s="220"/>
      <c r="P34" s="196"/>
      <c r="Q34" s="220"/>
      <c r="R34" s="196"/>
      <c r="S34" s="220"/>
    </row>
    <row r="35" spans="1:19" ht="29.85" customHeight="1">
      <c r="A35" s="577"/>
      <c r="B35" s="246" t="s">
        <v>196</v>
      </c>
      <c r="C35" s="218"/>
      <c r="D35" s="193" t="s">
        <v>161</v>
      </c>
      <c r="E35" s="248"/>
      <c r="F35" s="219"/>
      <c r="G35" s="218"/>
      <c r="H35" s="221" t="s">
        <v>220</v>
      </c>
      <c r="I35" s="218"/>
      <c r="J35" s="251" t="s">
        <v>219</v>
      </c>
      <c r="K35" s="220"/>
      <c r="L35" s="196"/>
      <c r="M35" s="220"/>
      <c r="N35" s="196"/>
      <c r="O35" s="220"/>
      <c r="P35" s="196"/>
      <c r="Q35" s="220"/>
      <c r="R35" s="196"/>
      <c r="S35" s="220"/>
    </row>
    <row r="36" spans="1:19" ht="29.85" customHeight="1">
      <c r="A36" s="577"/>
      <c r="B36" s="249" t="s">
        <v>198</v>
      </c>
      <c r="C36" s="218"/>
      <c r="D36" s="193" t="s">
        <v>161</v>
      </c>
      <c r="E36" s="248"/>
      <c r="F36" s="219"/>
      <c r="G36" s="218"/>
      <c r="H36" s="221" t="s">
        <v>220</v>
      </c>
      <c r="I36" s="218"/>
      <c r="J36" s="251" t="s">
        <v>219</v>
      </c>
      <c r="K36" s="220"/>
      <c r="L36" s="196"/>
      <c r="M36" s="220"/>
      <c r="N36" s="196"/>
      <c r="O36" s="220"/>
      <c r="P36" s="196"/>
      <c r="Q36" s="220"/>
      <c r="R36" s="196"/>
      <c r="S36" s="220"/>
    </row>
    <row r="37" spans="1:19" ht="15.6" customHeight="1">
      <c r="A37" s="577"/>
      <c r="B37" s="253" t="s">
        <v>199</v>
      </c>
      <c r="C37" s="218"/>
      <c r="D37" s="193" t="s">
        <v>108</v>
      </c>
      <c r="E37" s="248"/>
      <c r="F37" s="219"/>
      <c r="G37" s="218"/>
      <c r="H37" s="193" t="s">
        <v>108</v>
      </c>
      <c r="I37" s="218"/>
      <c r="J37" s="251" t="s">
        <v>219</v>
      </c>
      <c r="K37" s="220"/>
      <c r="L37" s="196"/>
      <c r="M37" s="220"/>
      <c r="N37" s="196"/>
      <c r="O37" s="220"/>
      <c r="P37" s="196"/>
      <c r="Q37" s="220"/>
      <c r="R37" s="196"/>
      <c r="S37" s="220"/>
    </row>
    <row r="38" spans="1:19" ht="15.6" customHeight="1">
      <c r="A38" s="577"/>
      <c r="B38" s="249" t="s">
        <v>200</v>
      </c>
      <c r="C38" s="218"/>
      <c r="D38" s="193" t="s">
        <v>108</v>
      </c>
      <c r="E38" s="248"/>
      <c r="F38" s="219"/>
      <c r="G38" s="218"/>
      <c r="H38" s="193" t="s">
        <v>108</v>
      </c>
      <c r="I38" s="218"/>
      <c r="J38" s="251" t="s">
        <v>219</v>
      </c>
      <c r="K38" s="220"/>
      <c r="L38" s="196"/>
      <c r="M38" s="220"/>
      <c r="N38" s="196"/>
      <c r="O38" s="220"/>
      <c r="P38" s="196"/>
      <c r="Q38" s="220"/>
      <c r="R38" s="196"/>
      <c r="S38" s="220"/>
    </row>
    <row r="39" spans="1:19" ht="15.6" customHeight="1">
      <c r="A39" s="577"/>
      <c r="B39" s="246" t="s">
        <v>201</v>
      </c>
      <c r="C39" s="218"/>
      <c r="D39" s="193" t="s">
        <v>108</v>
      </c>
      <c r="E39" s="248"/>
      <c r="F39" s="219"/>
      <c r="G39" s="218"/>
      <c r="H39" s="193" t="s">
        <v>108</v>
      </c>
      <c r="I39" s="218"/>
      <c r="J39" s="251" t="s">
        <v>219</v>
      </c>
      <c r="K39" s="220"/>
      <c r="L39" s="196"/>
      <c r="M39" s="220"/>
      <c r="N39" s="196"/>
      <c r="O39" s="220"/>
      <c r="P39" s="196"/>
      <c r="Q39" s="220"/>
      <c r="R39" s="196"/>
      <c r="S39" s="220"/>
    </row>
    <row r="40" spans="1:19" ht="15.6" customHeight="1">
      <c r="A40" s="577"/>
      <c r="B40" s="246" t="s">
        <v>196</v>
      </c>
      <c r="C40" s="218"/>
      <c r="D40" s="193" t="s">
        <v>108</v>
      </c>
      <c r="E40" s="248"/>
      <c r="F40" s="219"/>
      <c r="G40" s="218"/>
      <c r="H40" s="193" t="s">
        <v>108</v>
      </c>
      <c r="I40" s="218"/>
      <c r="J40" s="251" t="s">
        <v>219</v>
      </c>
      <c r="K40" s="220"/>
      <c r="L40" s="196"/>
      <c r="M40" s="220"/>
      <c r="N40" s="196"/>
      <c r="O40" s="220"/>
      <c r="P40" s="196"/>
      <c r="Q40" s="220"/>
      <c r="R40" s="196"/>
      <c r="S40" s="220"/>
    </row>
    <row r="41" spans="1:19" ht="29.85" customHeight="1">
      <c r="A41" s="577"/>
      <c r="B41" s="249" t="s">
        <v>202</v>
      </c>
      <c r="C41" s="218"/>
      <c r="D41" s="193" t="s">
        <v>108</v>
      </c>
      <c r="E41" s="248"/>
      <c r="F41" s="219"/>
      <c r="G41" s="218"/>
      <c r="H41" s="193" t="s">
        <v>108</v>
      </c>
      <c r="I41" s="218"/>
      <c r="J41" s="251" t="s">
        <v>219</v>
      </c>
      <c r="K41" s="220"/>
      <c r="L41" s="196"/>
      <c r="M41" s="220"/>
      <c r="N41" s="196"/>
      <c r="O41" s="220"/>
      <c r="P41" s="196"/>
      <c r="Q41" s="220"/>
      <c r="R41" s="196"/>
      <c r="S41" s="220"/>
    </row>
    <row r="42" spans="1:19" ht="29.85" customHeight="1">
      <c r="A42" s="577"/>
      <c r="B42" s="246" t="s">
        <v>203</v>
      </c>
      <c r="C42" s="218"/>
      <c r="D42" s="193" t="s">
        <v>161</v>
      </c>
      <c r="E42" s="248"/>
      <c r="F42" s="219"/>
      <c r="G42" s="218"/>
      <c r="H42" s="221" t="s">
        <v>218</v>
      </c>
      <c r="I42" s="218"/>
      <c r="J42" s="251" t="s">
        <v>219</v>
      </c>
      <c r="K42" s="220"/>
      <c r="L42" s="196"/>
      <c r="M42" s="220"/>
      <c r="N42" s="196"/>
      <c r="O42" s="220"/>
      <c r="P42" s="196"/>
      <c r="Q42" s="220"/>
      <c r="R42" s="196"/>
      <c r="S42" s="220"/>
    </row>
    <row r="43" spans="1:19" ht="15.4" customHeight="1">
      <c r="A43" s="228"/>
      <c r="B43" s="250" t="s">
        <v>204</v>
      </c>
      <c r="C43" s="197"/>
      <c r="D43" s="230"/>
      <c r="E43" s="230"/>
      <c r="F43" s="230"/>
      <c r="G43" s="230"/>
      <c r="H43" s="230"/>
      <c r="I43" s="230"/>
      <c r="J43" s="217"/>
      <c r="K43" s="220"/>
      <c r="L43" s="220"/>
      <c r="M43" s="220"/>
      <c r="N43" s="220"/>
      <c r="O43" s="220"/>
      <c r="P43" s="220"/>
      <c r="Q43" s="220"/>
      <c r="R43" s="220"/>
      <c r="S43" s="220"/>
    </row>
    <row r="44" spans="1:19" ht="15.4" customHeight="1">
      <c r="A44" s="232"/>
      <c r="B44" s="254"/>
      <c r="C44" s="204"/>
      <c r="D44" s="233"/>
      <c r="E44" s="233"/>
      <c r="F44" s="233"/>
      <c r="G44" s="233"/>
      <c r="H44" s="233"/>
      <c r="I44" s="233"/>
      <c r="J44" s="233"/>
      <c r="K44" s="233"/>
      <c r="L44" s="233"/>
      <c r="M44" s="233"/>
      <c r="N44" s="233"/>
      <c r="O44" s="233"/>
      <c r="P44" s="233"/>
      <c r="Q44" s="233"/>
      <c r="R44" s="233"/>
      <c r="S44" s="233"/>
    </row>
  </sheetData>
  <mergeCells count="4">
    <mergeCell ref="A9:A19"/>
    <mergeCell ref="A21:A31"/>
    <mergeCell ref="J10:J19"/>
    <mergeCell ref="A32:A42"/>
  </mergeCells>
  <pageMargins left="0.25" right="0.25" top="0.75" bottom="0.75" header="0.3" footer="0.3"/>
  <pageSetup scale="89"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0"/>
  <sheetViews>
    <sheetView showGridLines="0" topLeftCell="C24" workbookViewId="0">
      <selection activeCell="J42" sqref="J42"/>
    </sheetView>
  </sheetViews>
  <sheetFormatPr defaultColWidth="10.5" defaultRowHeight="15.95" customHeight="1"/>
  <cols>
    <col min="1" max="1" width="14.25" style="5" customWidth="1"/>
    <col min="2" max="2" width="42" style="5" customWidth="1"/>
    <col min="3" max="3" width="3.5" style="5" customWidth="1"/>
    <col min="4" max="4" width="27.5" style="5" customWidth="1"/>
    <col min="5" max="5" width="3.5" style="5" customWidth="1"/>
    <col min="6" max="6" width="27.5" style="5" customWidth="1"/>
    <col min="7" max="7" width="3.5" style="5" customWidth="1"/>
    <col min="8" max="8" width="37" style="5" customWidth="1"/>
    <col min="9" max="9" width="3.5" style="5" customWidth="1"/>
    <col min="10" max="10" width="54"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221</v>
      </c>
      <c r="B1" s="256"/>
      <c r="C1" s="187"/>
      <c r="D1" s="187"/>
      <c r="E1" s="187"/>
      <c r="F1" s="187"/>
      <c r="G1" s="187"/>
      <c r="H1" s="187"/>
      <c r="I1" s="187"/>
      <c r="J1" s="187"/>
      <c r="K1" s="187"/>
      <c r="L1" s="187"/>
      <c r="M1" s="187"/>
      <c r="N1" s="187"/>
      <c r="O1" s="187"/>
      <c r="P1" s="187"/>
      <c r="Q1" s="187"/>
      <c r="R1" s="187"/>
      <c r="S1" s="187"/>
    </row>
    <row r="2" spans="1:19" ht="15.4" customHeight="1">
      <c r="A2" s="189"/>
      <c r="B2" s="235"/>
      <c r="C2" s="189"/>
      <c r="D2" s="189"/>
      <c r="E2" s="189"/>
      <c r="F2" s="189"/>
      <c r="G2" s="189"/>
      <c r="H2" s="189"/>
      <c r="I2" s="189"/>
      <c r="J2" s="189"/>
      <c r="K2" s="189"/>
      <c r="L2" s="189"/>
      <c r="M2" s="189"/>
      <c r="N2" s="189"/>
      <c r="O2" s="189"/>
      <c r="P2" s="189"/>
      <c r="Q2" s="189"/>
      <c r="R2" s="189"/>
      <c r="S2" s="189"/>
    </row>
    <row r="3" spans="1:19" ht="70.150000000000006" customHeight="1">
      <c r="A3" s="257" t="s">
        <v>222</v>
      </c>
      <c r="B3" s="236" t="s">
        <v>223</v>
      </c>
      <c r="C3" s="192"/>
      <c r="D3" s="193" t="s">
        <v>189</v>
      </c>
      <c r="E3" s="192"/>
      <c r="F3" s="194"/>
      <c r="G3" s="192"/>
      <c r="H3" s="194"/>
      <c r="I3" s="192"/>
      <c r="J3" s="195"/>
      <c r="K3" s="192"/>
      <c r="L3" s="196"/>
      <c r="M3" s="192"/>
      <c r="N3" s="196"/>
      <c r="O3" s="192"/>
      <c r="P3" s="196"/>
      <c r="Q3" s="192"/>
      <c r="R3" s="196"/>
      <c r="S3" s="197"/>
    </row>
    <row r="4" spans="1:19" ht="18.75" customHeight="1">
      <c r="A4" s="258"/>
      <c r="B4" s="238"/>
      <c r="C4" s="200"/>
      <c r="D4" s="239"/>
      <c r="E4" s="200"/>
      <c r="F4" s="239"/>
      <c r="G4" s="200"/>
      <c r="H4" s="239"/>
      <c r="I4" s="200"/>
      <c r="J4" s="239"/>
      <c r="K4" s="200"/>
      <c r="L4" s="239"/>
      <c r="M4" s="200"/>
      <c r="N4" s="239"/>
      <c r="O4" s="200"/>
      <c r="P4" s="239"/>
      <c r="Q4" s="200"/>
      <c r="R4" s="239"/>
      <c r="S4" s="204"/>
    </row>
    <row r="5" spans="1:19" ht="65.25" customHeight="1">
      <c r="A5" s="259"/>
      <c r="B5" s="260"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8.75" customHeight="1">
      <c r="A6" s="261"/>
      <c r="B6" s="244"/>
      <c r="C6" s="192"/>
      <c r="D6" s="245"/>
      <c r="E6" s="192"/>
      <c r="F6" s="245"/>
      <c r="G6" s="192"/>
      <c r="H6" s="245"/>
      <c r="I6" s="192"/>
      <c r="J6" s="245"/>
      <c r="K6" s="192"/>
      <c r="L6" s="245"/>
      <c r="M6" s="192"/>
      <c r="N6" s="245"/>
      <c r="O6" s="192"/>
      <c r="P6" s="245"/>
      <c r="Q6" s="192"/>
      <c r="R6" s="245"/>
      <c r="S6" s="197"/>
    </row>
    <row r="7" spans="1:19" ht="37.15" customHeight="1">
      <c r="A7" s="579" t="s">
        <v>158</v>
      </c>
      <c r="B7" s="253" t="s">
        <v>224</v>
      </c>
      <c r="C7" s="192"/>
      <c r="D7" s="193" t="s">
        <v>225</v>
      </c>
      <c r="E7" s="192"/>
      <c r="F7" s="262" t="s">
        <v>226</v>
      </c>
      <c r="G7" s="218"/>
      <c r="H7" s="221" t="s">
        <v>227</v>
      </c>
      <c r="I7" s="218"/>
      <c r="J7" s="583" t="s">
        <v>228</v>
      </c>
      <c r="K7" s="218"/>
      <c r="L7" s="223"/>
      <c r="M7" s="222"/>
      <c r="N7" s="223"/>
      <c r="O7" s="222"/>
      <c r="P7" s="223"/>
      <c r="Q7" s="222"/>
      <c r="R7" s="223"/>
      <c r="S7" s="218"/>
    </row>
    <row r="8" spans="1:19" ht="37.15" customHeight="1">
      <c r="A8" s="580"/>
      <c r="B8" s="253" t="s">
        <v>229</v>
      </c>
      <c r="C8" s="192"/>
      <c r="D8" s="193" t="s">
        <v>225</v>
      </c>
      <c r="E8" s="264"/>
      <c r="F8" s="262" t="s">
        <v>226</v>
      </c>
      <c r="G8" s="265"/>
      <c r="H8" s="221" t="s">
        <v>227</v>
      </c>
      <c r="I8" s="218"/>
      <c r="J8" s="638"/>
      <c r="K8" s="222"/>
      <c r="L8" s="223"/>
      <c r="M8" s="222"/>
      <c r="N8" s="223"/>
      <c r="O8" s="222"/>
      <c r="P8" s="223"/>
      <c r="Q8" s="222"/>
      <c r="R8" s="223"/>
      <c r="S8" s="222"/>
    </row>
    <row r="9" spans="1:19" ht="37.15" customHeight="1">
      <c r="A9" s="580"/>
      <c r="B9" s="253" t="s">
        <v>230</v>
      </c>
      <c r="C9" s="192"/>
      <c r="D9" s="193" t="s">
        <v>225</v>
      </c>
      <c r="E9" s="264"/>
      <c r="F9" s="262" t="s">
        <v>226</v>
      </c>
      <c r="G9" s="265"/>
      <c r="H9" s="219"/>
      <c r="I9" s="218"/>
      <c r="J9" s="638"/>
      <c r="K9" s="224"/>
      <c r="L9" s="223"/>
      <c r="M9" s="224"/>
      <c r="N9" s="223"/>
      <c r="O9" s="224"/>
      <c r="P9" s="223"/>
      <c r="Q9" s="224"/>
      <c r="R9" s="223"/>
      <c r="S9" s="224"/>
    </row>
    <row r="10" spans="1:19" ht="37.15" customHeight="1">
      <c r="A10" s="580"/>
      <c r="B10" s="253" t="s">
        <v>231</v>
      </c>
      <c r="C10" s="192"/>
      <c r="D10" s="193" t="s">
        <v>225</v>
      </c>
      <c r="E10" s="264"/>
      <c r="F10" s="262" t="s">
        <v>226</v>
      </c>
      <c r="G10" s="266"/>
      <c r="H10" s="221" t="s">
        <v>227</v>
      </c>
      <c r="I10" s="218"/>
      <c r="J10" s="638"/>
      <c r="K10" s="222"/>
      <c r="L10" s="223"/>
      <c r="M10" s="222"/>
      <c r="N10" s="223"/>
      <c r="O10" s="222"/>
      <c r="P10" s="223"/>
      <c r="Q10" s="222"/>
      <c r="R10" s="223"/>
      <c r="S10" s="222"/>
    </row>
    <row r="11" spans="1:19" ht="37.15" customHeight="1">
      <c r="A11" s="580"/>
      <c r="B11" s="253" t="s">
        <v>232</v>
      </c>
      <c r="C11" s="192"/>
      <c r="D11" s="193" t="s">
        <v>225</v>
      </c>
      <c r="E11" s="264"/>
      <c r="F11" s="262" t="s">
        <v>226</v>
      </c>
      <c r="G11" s="265"/>
      <c r="H11" s="221" t="s">
        <v>227</v>
      </c>
      <c r="I11" s="218"/>
      <c r="J11" s="638"/>
      <c r="K11" s="218"/>
      <c r="L11" s="223"/>
      <c r="M11" s="218"/>
      <c r="N11" s="223"/>
      <c r="O11" s="218"/>
      <c r="P11" s="223"/>
      <c r="Q11" s="218"/>
      <c r="R11" s="223"/>
      <c r="S11" s="218"/>
    </row>
    <row r="12" spans="1:19" ht="37.15" customHeight="1">
      <c r="A12" s="581"/>
      <c r="B12" s="253" t="s">
        <v>233</v>
      </c>
      <c r="C12" s="192"/>
      <c r="D12" s="193" t="s">
        <v>225</v>
      </c>
      <c r="E12" s="264"/>
      <c r="F12" s="262" t="s">
        <v>226</v>
      </c>
      <c r="G12" s="265"/>
      <c r="H12" s="221" t="s">
        <v>227</v>
      </c>
      <c r="I12" s="218"/>
      <c r="J12" s="638"/>
      <c r="K12" s="218"/>
      <c r="L12" s="223"/>
      <c r="M12" s="218"/>
      <c r="N12" s="223"/>
      <c r="O12" s="218"/>
      <c r="P12" s="223"/>
      <c r="Q12" s="218"/>
      <c r="R12" s="223"/>
      <c r="S12" s="218"/>
    </row>
    <row r="13" spans="1:19" ht="37.15" customHeight="1">
      <c r="A13" s="581"/>
      <c r="B13" s="267" t="s">
        <v>234</v>
      </c>
      <c r="C13" s="192"/>
      <c r="D13" s="193" t="s">
        <v>225</v>
      </c>
      <c r="E13" s="264"/>
      <c r="F13" s="262" t="s">
        <v>226</v>
      </c>
      <c r="G13" s="265"/>
      <c r="H13" s="221" t="s">
        <v>227</v>
      </c>
      <c r="I13" s="218"/>
      <c r="J13" s="639"/>
      <c r="K13" s="218"/>
      <c r="L13" s="223"/>
      <c r="M13" s="218"/>
      <c r="N13" s="223"/>
      <c r="O13" s="218"/>
      <c r="P13" s="223"/>
      <c r="Q13" s="218"/>
      <c r="R13" s="223"/>
      <c r="S13" s="218"/>
    </row>
    <row r="14" spans="1:19" ht="20.25" customHeight="1">
      <c r="A14" s="261"/>
      <c r="B14" s="268"/>
      <c r="C14" s="197"/>
      <c r="D14" s="230"/>
      <c r="E14" s="230"/>
      <c r="F14" s="217"/>
      <c r="G14" s="227"/>
      <c r="H14" s="192"/>
      <c r="I14" s="227"/>
      <c r="J14" s="227"/>
      <c r="K14" s="192"/>
      <c r="L14" s="213"/>
      <c r="M14" s="192"/>
      <c r="N14" s="213"/>
      <c r="O14" s="192"/>
      <c r="P14" s="213"/>
      <c r="Q14" s="192"/>
      <c r="R14" s="213"/>
      <c r="S14" s="197"/>
    </row>
    <row r="15" spans="1:19" ht="37.15" customHeight="1">
      <c r="A15" s="566" t="s">
        <v>174</v>
      </c>
      <c r="B15" s="253" t="s">
        <v>235</v>
      </c>
      <c r="C15" s="192"/>
      <c r="D15" s="193" t="s">
        <v>161</v>
      </c>
      <c r="E15" s="192"/>
      <c r="F15" s="219"/>
      <c r="G15" s="218"/>
      <c r="H15" s="221" t="s">
        <v>236</v>
      </c>
      <c r="I15" s="218"/>
      <c r="J15" s="583" t="s">
        <v>237</v>
      </c>
      <c r="K15" s="220"/>
      <c r="L15" s="223"/>
      <c r="M15" s="220"/>
      <c r="N15" s="223"/>
      <c r="O15" s="220"/>
      <c r="P15" s="223"/>
      <c r="Q15" s="220"/>
      <c r="R15" s="223"/>
      <c r="S15" s="220"/>
    </row>
    <row r="16" spans="1:19" ht="37.15" customHeight="1">
      <c r="A16" s="582"/>
      <c r="B16" s="253" t="s">
        <v>229</v>
      </c>
      <c r="C16" s="192"/>
      <c r="D16" s="193" t="s">
        <v>161</v>
      </c>
      <c r="E16" s="192"/>
      <c r="F16" s="269"/>
      <c r="G16" s="265"/>
      <c r="H16" s="221" t="s">
        <v>236</v>
      </c>
      <c r="I16" s="218"/>
      <c r="J16" s="638"/>
      <c r="K16" s="220"/>
      <c r="L16" s="223"/>
      <c r="M16" s="220"/>
      <c r="N16" s="223"/>
      <c r="O16" s="220"/>
      <c r="P16" s="223"/>
      <c r="Q16" s="220"/>
      <c r="R16" s="223"/>
      <c r="S16" s="220"/>
    </row>
    <row r="17" spans="1:19" ht="37.15" customHeight="1">
      <c r="A17" s="582"/>
      <c r="B17" s="253" t="s">
        <v>230</v>
      </c>
      <c r="C17" s="192"/>
      <c r="D17" s="193" t="s">
        <v>161</v>
      </c>
      <c r="E17" s="192"/>
      <c r="F17" s="269"/>
      <c r="G17" s="265"/>
      <c r="H17" s="221" t="s">
        <v>236</v>
      </c>
      <c r="I17" s="218"/>
      <c r="J17" s="638"/>
      <c r="K17" s="220"/>
      <c r="L17" s="223"/>
      <c r="M17" s="220"/>
      <c r="N17" s="223"/>
      <c r="O17" s="220"/>
      <c r="P17" s="223"/>
      <c r="Q17" s="220"/>
      <c r="R17" s="223"/>
      <c r="S17" s="220"/>
    </row>
    <row r="18" spans="1:19" ht="37.15" customHeight="1">
      <c r="A18" s="582"/>
      <c r="B18" s="253" t="s">
        <v>231</v>
      </c>
      <c r="C18" s="192"/>
      <c r="D18" s="193" t="s">
        <v>161</v>
      </c>
      <c r="E18" s="192"/>
      <c r="F18" s="269"/>
      <c r="G18" s="265"/>
      <c r="H18" s="221" t="s">
        <v>236</v>
      </c>
      <c r="I18" s="192"/>
      <c r="J18" s="638"/>
      <c r="K18" s="220"/>
      <c r="L18" s="223"/>
      <c r="M18" s="220"/>
      <c r="N18" s="223"/>
      <c r="O18" s="220"/>
      <c r="P18" s="223"/>
      <c r="Q18" s="220"/>
      <c r="R18" s="223"/>
      <c r="S18" s="220"/>
    </row>
    <row r="19" spans="1:19" ht="37.15" customHeight="1">
      <c r="A19" s="582"/>
      <c r="B19" s="253" t="s">
        <v>232</v>
      </c>
      <c r="C19" s="192"/>
      <c r="D19" s="193" t="s">
        <v>161</v>
      </c>
      <c r="E19" s="192"/>
      <c r="F19" s="269"/>
      <c r="G19" s="265"/>
      <c r="H19" s="221" t="s">
        <v>236</v>
      </c>
      <c r="I19" s="218"/>
      <c r="J19" s="638"/>
      <c r="K19" s="220"/>
      <c r="L19" s="223"/>
      <c r="M19" s="220"/>
      <c r="N19" s="223"/>
      <c r="O19" s="220"/>
      <c r="P19" s="223"/>
      <c r="Q19" s="220"/>
      <c r="R19" s="223"/>
      <c r="S19" s="220"/>
    </row>
    <row r="20" spans="1:19" ht="37.15" customHeight="1">
      <c r="A20" s="581"/>
      <c r="B20" s="253" t="s">
        <v>233</v>
      </c>
      <c r="C20" s="192"/>
      <c r="D20" s="193" t="s">
        <v>161</v>
      </c>
      <c r="E20" s="192"/>
      <c r="F20" s="269"/>
      <c r="G20" s="265"/>
      <c r="H20" s="221" t="s">
        <v>236</v>
      </c>
      <c r="I20" s="218"/>
      <c r="J20" s="638"/>
      <c r="K20" s="220"/>
      <c r="L20" s="223"/>
      <c r="M20" s="220"/>
      <c r="N20" s="223"/>
      <c r="O20" s="220"/>
      <c r="P20" s="223"/>
      <c r="Q20" s="220"/>
      <c r="R20" s="223"/>
      <c r="S20" s="220"/>
    </row>
    <row r="21" spans="1:19" ht="37.15" customHeight="1">
      <c r="A21" s="581"/>
      <c r="B21" s="267" t="s">
        <v>234</v>
      </c>
      <c r="C21" s="192"/>
      <c r="D21" s="193" t="s">
        <v>161</v>
      </c>
      <c r="E21" s="192"/>
      <c r="F21" s="269"/>
      <c r="G21" s="265"/>
      <c r="H21" s="221" t="s">
        <v>236</v>
      </c>
      <c r="I21" s="218"/>
      <c r="J21" s="639"/>
      <c r="K21" s="220"/>
      <c r="L21" s="223"/>
      <c r="M21" s="220"/>
      <c r="N21" s="223"/>
      <c r="O21" s="220"/>
      <c r="P21" s="223"/>
      <c r="Q21" s="220"/>
      <c r="R21" s="223"/>
      <c r="S21" s="220"/>
    </row>
    <row r="22" spans="1:19" ht="20.25" customHeight="1">
      <c r="A22" s="261"/>
      <c r="B22" s="268"/>
      <c r="C22" s="197"/>
      <c r="D22" s="230"/>
      <c r="E22" s="230"/>
      <c r="F22" s="217"/>
      <c r="G22" s="227"/>
      <c r="H22" s="192"/>
      <c r="I22" s="227"/>
      <c r="J22" s="227"/>
      <c r="K22" s="192"/>
      <c r="L22" s="213"/>
      <c r="M22" s="192"/>
      <c r="N22" s="213"/>
      <c r="O22" s="192"/>
      <c r="P22" s="213"/>
      <c r="Q22" s="192"/>
      <c r="R22" s="213"/>
      <c r="S22" s="197"/>
    </row>
    <row r="23" spans="1:19" ht="37.15" customHeight="1">
      <c r="A23" s="579" t="s">
        <v>180</v>
      </c>
      <c r="B23" s="253" t="s">
        <v>238</v>
      </c>
      <c r="C23" s="192"/>
      <c r="D23" s="193" t="s">
        <v>161</v>
      </c>
      <c r="E23" s="192"/>
      <c r="F23" s="219"/>
      <c r="G23" s="218"/>
      <c r="H23" s="221" t="s">
        <v>239</v>
      </c>
      <c r="I23" s="218"/>
      <c r="J23" s="583" t="s">
        <v>240</v>
      </c>
      <c r="K23" s="220"/>
      <c r="L23" s="223"/>
      <c r="M23" s="220"/>
      <c r="N23" s="223"/>
      <c r="O23" s="220"/>
      <c r="P23" s="223"/>
      <c r="Q23" s="220"/>
      <c r="R23" s="223"/>
      <c r="S23" s="220"/>
    </row>
    <row r="24" spans="1:19" ht="37.15" customHeight="1">
      <c r="A24" s="580"/>
      <c r="B24" s="253" t="s">
        <v>229</v>
      </c>
      <c r="C24" s="192"/>
      <c r="D24" s="193" t="s">
        <v>161</v>
      </c>
      <c r="E24" s="264"/>
      <c r="F24" s="269"/>
      <c r="G24" s="265"/>
      <c r="H24" s="221" t="s">
        <v>239</v>
      </c>
      <c r="I24" s="218"/>
      <c r="J24" s="638"/>
      <c r="K24" s="220"/>
      <c r="L24" s="223"/>
      <c r="M24" s="220"/>
      <c r="N24" s="223"/>
      <c r="O24" s="220"/>
      <c r="P24" s="223"/>
      <c r="Q24" s="220"/>
      <c r="R24" s="223"/>
      <c r="S24" s="220"/>
    </row>
    <row r="25" spans="1:19" ht="37.15" customHeight="1">
      <c r="A25" s="580"/>
      <c r="B25" s="253" t="s">
        <v>230</v>
      </c>
      <c r="C25" s="192"/>
      <c r="D25" s="193" t="s">
        <v>161</v>
      </c>
      <c r="E25" s="264"/>
      <c r="F25" s="269"/>
      <c r="G25" s="265"/>
      <c r="H25" s="221" t="s">
        <v>239</v>
      </c>
      <c r="I25" s="218"/>
      <c r="J25" s="638"/>
      <c r="K25" s="220"/>
      <c r="L25" s="223"/>
      <c r="M25" s="220"/>
      <c r="N25" s="223"/>
      <c r="O25" s="220"/>
      <c r="P25" s="223"/>
      <c r="Q25" s="220"/>
      <c r="R25" s="223"/>
      <c r="S25" s="220"/>
    </row>
    <row r="26" spans="1:19" ht="37.15" customHeight="1">
      <c r="A26" s="580"/>
      <c r="B26" s="253" t="s">
        <v>231</v>
      </c>
      <c r="C26" s="192"/>
      <c r="D26" s="193" t="s">
        <v>161</v>
      </c>
      <c r="E26" s="264"/>
      <c r="F26" s="269"/>
      <c r="G26" s="266"/>
      <c r="H26" s="221" t="s">
        <v>239</v>
      </c>
      <c r="I26" s="192"/>
      <c r="J26" s="638"/>
      <c r="K26" s="220"/>
      <c r="L26" s="223"/>
      <c r="M26" s="220"/>
      <c r="N26" s="223"/>
      <c r="O26" s="220"/>
      <c r="P26" s="223"/>
      <c r="Q26" s="220"/>
      <c r="R26" s="223"/>
      <c r="S26" s="220"/>
    </row>
    <row r="27" spans="1:19" ht="37.15" customHeight="1">
      <c r="A27" s="580"/>
      <c r="B27" s="253" t="s">
        <v>232</v>
      </c>
      <c r="C27" s="192"/>
      <c r="D27" s="193" t="s">
        <v>161</v>
      </c>
      <c r="E27" s="264"/>
      <c r="F27" s="269"/>
      <c r="G27" s="265"/>
      <c r="H27" s="221" t="s">
        <v>239</v>
      </c>
      <c r="I27" s="218"/>
      <c r="J27" s="638"/>
      <c r="K27" s="220"/>
      <c r="L27" s="223"/>
      <c r="M27" s="220"/>
      <c r="N27" s="223"/>
      <c r="O27" s="220"/>
      <c r="P27" s="223"/>
      <c r="Q27" s="220"/>
      <c r="R27" s="223"/>
      <c r="S27" s="220"/>
    </row>
    <row r="28" spans="1:19" ht="37.15" customHeight="1">
      <c r="A28" s="581"/>
      <c r="B28" s="253" t="s">
        <v>233</v>
      </c>
      <c r="C28" s="192"/>
      <c r="D28" s="193" t="s">
        <v>161</v>
      </c>
      <c r="E28" s="264"/>
      <c r="F28" s="269"/>
      <c r="G28" s="265"/>
      <c r="H28" s="221" t="s">
        <v>239</v>
      </c>
      <c r="I28" s="218"/>
      <c r="J28" s="638"/>
      <c r="K28" s="220"/>
      <c r="L28" s="223"/>
      <c r="M28" s="220"/>
      <c r="N28" s="223"/>
      <c r="O28" s="220"/>
      <c r="P28" s="223"/>
      <c r="Q28" s="220"/>
      <c r="R28" s="223"/>
      <c r="S28" s="220"/>
    </row>
    <row r="29" spans="1:19" ht="37.15" customHeight="1">
      <c r="A29" s="581"/>
      <c r="B29" s="267" t="s">
        <v>234</v>
      </c>
      <c r="C29" s="192"/>
      <c r="D29" s="193" t="s">
        <v>161</v>
      </c>
      <c r="E29" s="264"/>
      <c r="F29" s="269"/>
      <c r="G29" s="265"/>
      <c r="H29" s="221" t="s">
        <v>239</v>
      </c>
      <c r="I29" s="218"/>
      <c r="J29" s="639"/>
      <c r="K29" s="220"/>
      <c r="L29" s="223"/>
      <c r="M29" s="220"/>
      <c r="N29" s="223"/>
      <c r="O29" s="220"/>
      <c r="P29" s="223"/>
      <c r="Q29" s="220"/>
      <c r="R29" s="223"/>
      <c r="S29" s="220"/>
    </row>
    <row r="30" spans="1:19" ht="15.4" customHeight="1">
      <c r="A30" s="258"/>
      <c r="B30" s="270"/>
      <c r="C30" s="204"/>
      <c r="D30" s="233"/>
      <c r="E30" s="233"/>
      <c r="F30" s="233"/>
      <c r="G30" s="233"/>
      <c r="H30" s="233"/>
      <c r="I30" s="233"/>
      <c r="J30" s="233"/>
      <c r="K30" s="233"/>
      <c r="L30" s="233"/>
      <c r="M30" s="233"/>
      <c r="N30" s="233"/>
      <c r="O30" s="233"/>
      <c r="P30" s="233"/>
      <c r="Q30" s="233"/>
      <c r="R30" s="233"/>
      <c r="S30" s="233"/>
    </row>
  </sheetData>
  <mergeCells count="6">
    <mergeCell ref="A7:A13"/>
    <mergeCell ref="A15:A21"/>
    <mergeCell ref="J7:J13"/>
    <mergeCell ref="J15:J21"/>
    <mergeCell ref="A23:A29"/>
    <mergeCell ref="J23:J29"/>
  </mergeCells>
  <hyperlinks>
    <hyperlink ref="F7" r:id="rId1" xr:uid="{00000000-0004-0000-0500-000000000000}"/>
    <hyperlink ref="F8" r:id="rId2" xr:uid="{00000000-0004-0000-0500-000001000000}"/>
    <hyperlink ref="F9" r:id="rId3" xr:uid="{00000000-0004-0000-0500-000002000000}"/>
    <hyperlink ref="F10" r:id="rId4" xr:uid="{00000000-0004-0000-0500-000003000000}"/>
    <hyperlink ref="F11" r:id="rId5" xr:uid="{00000000-0004-0000-0500-000004000000}"/>
    <hyperlink ref="F12" r:id="rId6" xr:uid="{00000000-0004-0000-0500-000005000000}"/>
    <hyperlink ref="F13" r:id="rId7" xr:uid="{00000000-0004-0000-0500-000006000000}"/>
  </hyperlinks>
  <pageMargins left="0.23622000000000001" right="0.23622000000000001" top="0.748031" bottom="0.748031" header="0.31496099999999999" footer="0.31496099999999999"/>
  <pageSetup scale="79" orientation="landscape"/>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4"/>
  <sheetViews>
    <sheetView showGridLines="0" topLeftCell="C1" workbookViewId="0">
      <selection activeCell="J1" sqref="J1"/>
    </sheetView>
  </sheetViews>
  <sheetFormatPr defaultColWidth="10.5" defaultRowHeight="15.95" customHeight="1"/>
  <cols>
    <col min="1" max="1" width="12.5" style="5" customWidth="1"/>
    <col min="2" max="2" width="49.75" style="5" customWidth="1"/>
    <col min="3" max="3" width="3.75" style="5" customWidth="1"/>
    <col min="4" max="4" width="41" style="5" customWidth="1"/>
    <col min="5" max="5" width="3.75" style="5" customWidth="1"/>
    <col min="6" max="6" width="27.5" style="5" customWidth="1"/>
    <col min="7" max="7" width="3.75" style="5" customWidth="1"/>
    <col min="8" max="8" width="32.5" style="5" customWidth="1"/>
    <col min="9" max="9" width="3.75" style="5" customWidth="1"/>
    <col min="10" max="10" width="47"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255" t="s">
        <v>241</v>
      </c>
      <c r="B1" s="256"/>
      <c r="C1" s="187"/>
      <c r="D1" s="187"/>
      <c r="E1" s="187"/>
      <c r="F1" s="187"/>
      <c r="G1" s="187"/>
      <c r="H1" s="187"/>
      <c r="I1" s="187"/>
      <c r="J1" s="187"/>
      <c r="K1" s="187"/>
      <c r="L1" s="187"/>
      <c r="M1" s="187"/>
      <c r="N1" s="187"/>
      <c r="O1" s="187"/>
      <c r="P1" s="187"/>
      <c r="Q1" s="187"/>
      <c r="R1" s="187"/>
      <c r="S1" s="187"/>
    </row>
    <row r="2" spans="1:19" ht="15.4" customHeight="1">
      <c r="A2" s="189"/>
      <c r="B2" s="235"/>
      <c r="C2" s="189"/>
      <c r="D2" s="189"/>
      <c r="E2" s="189"/>
      <c r="F2" s="189"/>
      <c r="G2" s="189"/>
      <c r="H2" s="189"/>
      <c r="I2" s="189"/>
      <c r="J2" s="189"/>
      <c r="K2" s="189"/>
      <c r="L2" s="189"/>
      <c r="M2" s="189"/>
      <c r="N2" s="189"/>
      <c r="O2" s="189"/>
      <c r="P2" s="189"/>
      <c r="Q2" s="189"/>
      <c r="R2" s="189"/>
      <c r="S2" s="189"/>
    </row>
    <row r="3" spans="1:19" ht="104.25" customHeight="1">
      <c r="A3" s="257" t="s">
        <v>242</v>
      </c>
      <c r="B3" s="236" t="s">
        <v>243</v>
      </c>
      <c r="C3" s="192"/>
      <c r="D3" s="193" t="s">
        <v>189</v>
      </c>
      <c r="E3" s="192"/>
      <c r="F3" s="194"/>
      <c r="G3" s="192"/>
      <c r="H3" s="194"/>
      <c r="I3" s="192"/>
      <c r="J3" s="195"/>
      <c r="K3" s="192"/>
      <c r="L3" s="196"/>
      <c r="M3" s="192"/>
      <c r="N3" s="196"/>
      <c r="O3" s="192"/>
      <c r="P3" s="196"/>
      <c r="Q3" s="192"/>
      <c r="R3" s="196"/>
      <c r="S3" s="197"/>
    </row>
    <row r="4" spans="1:19" ht="18.75" customHeight="1">
      <c r="A4" s="258"/>
      <c r="B4" s="238"/>
      <c r="C4" s="200"/>
      <c r="D4" s="239"/>
      <c r="E4" s="200"/>
      <c r="F4" s="239"/>
      <c r="G4" s="200"/>
      <c r="H4" s="239"/>
      <c r="I4" s="200"/>
      <c r="J4" s="239"/>
      <c r="K4" s="200"/>
      <c r="L4" s="239"/>
      <c r="M4" s="200"/>
      <c r="N4" s="239"/>
      <c r="O4" s="200"/>
      <c r="P4" s="239"/>
      <c r="Q4" s="200"/>
      <c r="R4" s="239"/>
      <c r="S4" s="204"/>
    </row>
    <row r="5" spans="1:19" ht="81.599999999999994" customHeight="1">
      <c r="A5" s="259"/>
      <c r="B5" s="260"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8.75" customHeight="1">
      <c r="A6" s="261"/>
      <c r="B6" s="244"/>
      <c r="C6" s="192"/>
      <c r="D6" s="245"/>
      <c r="E6" s="192"/>
      <c r="F6" s="245"/>
      <c r="G6" s="192"/>
      <c r="H6" s="245"/>
      <c r="I6" s="192"/>
      <c r="J6" s="245"/>
      <c r="K6" s="192"/>
      <c r="L6" s="245"/>
      <c r="M6" s="192"/>
      <c r="N6" s="245"/>
      <c r="O6" s="192"/>
      <c r="P6" s="245"/>
      <c r="Q6" s="192"/>
      <c r="R6" s="245"/>
      <c r="S6" s="197"/>
    </row>
    <row r="7" spans="1:19" ht="55.15" customHeight="1">
      <c r="A7" s="261"/>
      <c r="B7" s="249" t="s">
        <v>244</v>
      </c>
      <c r="C7" s="192"/>
      <c r="D7" s="193" t="s">
        <v>161</v>
      </c>
      <c r="E7" s="192"/>
      <c r="F7" s="219"/>
      <c r="G7" s="252"/>
      <c r="H7" s="221" t="s">
        <v>245</v>
      </c>
      <c r="I7" s="218"/>
      <c r="J7" s="584" t="s">
        <v>246</v>
      </c>
      <c r="K7" s="218"/>
      <c r="L7" s="223"/>
      <c r="M7" s="222"/>
      <c r="N7" s="223"/>
      <c r="O7" s="222"/>
      <c r="P7" s="223"/>
      <c r="Q7" s="222"/>
      <c r="R7" s="223"/>
      <c r="S7" s="218"/>
    </row>
    <row r="8" spans="1:19" ht="99.75" customHeight="1">
      <c r="A8" s="261"/>
      <c r="B8" s="249" t="s">
        <v>247</v>
      </c>
      <c r="C8" s="192"/>
      <c r="D8" s="193" t="s">
        <v>248</v>
      </c>
      <c r="E8" s="192"/>
      <c r="F8" s="219"/>
      <c r="G8" s="218"/>
      <c r="H8" s="262" t="s">
        <v>249</v>
      </c>
      <c r="I8" s="218"/>
      <c r="J8" s="585"/>
      <c r="K8" s="222"/>
      <c r="L8" s="223"/>
      <c r="M8" s="222"/>
      <c r="N8" s="223"/>
      <c r="O8" s="222"/>
      <c r="P8" s="223"/>
      <c r="Q8" s="222"/>
      <c r="R8" s="223"/>
      <c r="S8" s="222"/>
    </row>
    <row r="9" spans="1:19" ht="55.15" customHeight="1">
      <c r="A9" s="261"/>
      <c r="B9" s="249" t="s">
        <v>250</v>
      </c>
      <c r="C9" s="192"/>
      <c r="D9" s="193" t="s">
        <v>248</v>
      </c>
      <c r="E9" s="192"/>
      <c r="F9" s="219"/>
      <c r="G9" s="218"/>
      <c r="H9" s="262" t="s">
        <v>249</v>
      </c>
      <c r="I9" s="218"/>
      <c r="J9" s="585"/>
      <c r="K9" s="224"/>
      <c r="L9" s="223"/>
      <c r="M9" s="224"/>
      <c r="N9" s="223"/>
      <c r="O9" s="224"/>
      <c r="P9" s="223"/>
      <c r="Q9" s="224"/>
      <c r="R9" s="223"/>
      <c r="S9" s="224"/>
    </row>
    <row r="10" spans="1:19" ht="55.15" customHeight="1">
      <c r="A10" s="261"/>
      <c r="B10" s="249" t="s">
        <v>251</v>
      </c>
      <c r="C10" s="192"/>
      <c r="D10" s="193" t="s">
        <v>161</v>
      </c>
      <c r="E10" s="192"/>
      <c r="F10" s="271"/>
      <c r="G10" s="218"/>
      <c r="H10" s="272" t="s">
        <v>252</v>
      </c>
      <c r="I10" s="218"/>
      <c r="J10" s="585"/>
      <c r="K10" s="222"/>
      <c r="L10" s="223"/>
      <c r="M10" s="222"/>
      <c r="N10" s="223"/>
      <c r="O10" s="222"/>
      <c r="P10" s="223"/>
      <c r="Q10" s="222"/>
      <c r="R10" s="223"/>
      <c r="S10" s="222"/>
    </row>
    <row r="11" spans="1:19" ht="55.15" customHeight="1">
      <c r="A11" s="261"/>
      <c r="B11" s="249" t="s">
        <v>253</v>
      </c>
      <c r="C11" s="192"/>
      <c r="D11" s="193" t="s">
        <v>161</v>
      </c>
      <c r="E11" s="192"/>
      <c r="F11" s="273"/>
      <c r="G11" s="218"/>
      <c r="H11" s="272" t="s">
        <v>254</v>
      </c>
      <c r="I11" s="218"/>
      <c r="J11" s="585"/>
      <c r="K11" s="218"/>
      <c r="L11" s="223"/>
      <c r="M11" s="218"/>
      <c r="N11" s="223"/>
      <c r="O11" s="218"/>
      <c r="P11" s="223"/>
      <c r="Q11" s="218"/>
      <c r="R11" s="223"/>
      <c r="S11" s="218"/>
    </row>
    <row r="12" spans="1:19" ht="55.15" customHeight="1">
      <c r="A12" s="274"/>
      <c r="B12" s="249" t="s">
        <v>255</v>
      </c>
      <c r="C12" s="192"/>
      <c r="D12" s="193" t="s">
        <v>161</v>
      </c>
      <c r="E12" s="192"/>
      <c r="F12" s="271"/>
      <c r="G12" s="218"/>
      <c r="H12" s="272" t="s">
        <v>239</v>
      </c>
      <c r="I12" s="218"/>
      <c r="J12" s="585"/>
      <c r="K12" s="218"/>
      <c r="L12" s="223"/>
      <c r="M12" s="218"/>
      <c r="N12" s="223"/>
      <c r="O12" s="218"/>
      <c r="P12" s="223"/>
      <c r="Q12" s="218"/>
      <c r="R12" s="223"/>
      <c r="S12" s="218"/>
    </row>
    <row r="13" spans="1:19" ht="29.85" customHeight="1">
      <c r="A13" s="275"/>
      <c r="B13" s="276" t="s">
        <v>256</v>
      </c>
      <c r="C13" s="213"/>
      <c r="D13" s="193" t="s">
        <v>161</v>
      </c>
      <c r="E13" s="213"/>
      <c r="F13" s="219"/>
      <c r="G13" s="231"/>
      <c r="H13" s="221" t="s">
        <v>257</v>
      </c>
      <c r="I13" s="227"/>
      <c r="J13" s="585"/>
      <c r="K13" s="227"/>
      <c r="L13" s="196"/>
      <c r="M13" s="227"/>
      <c r="N13" s="196"/>
      <c r="O13" s="227"/>
      <c r="P13" s="196"/>
      <c r="Q13" s="227"/>
      <c r="R13" s="196"/>
      <c r="S13" s="227"/>
    </row>
    <row r="14" spans="1:19" ht="31.7" customHeight="1">
      <c r="A14" s="536"/>
      <c r="B14" s="277" t="s">
        <v>258</v>
      </c>
      <c r="C14" s="203"/>
      <c r="D14" s="193" t="s">
        <v>248</v>
      </c>
      <c r="E14" s="213"/>
      <c r="F14" s="219"/>
      <c r="G14" s="227"/>
      <c r="H14" s="262" t="s">
        <v>249</v>
      </c>
      <c r="I14" s="278"/>
      <c r="J14" s="586"/>
      <c r="K14" s="278"/>
      <c r="L14" s="279"/>
      <c r="M14" s="278"/>
      <c r="N14" s="279"/>
      <c r="O14" s="278"/>
      <c r="P14" s="279"/>
      <c r="Q14" s="278"/>
      <c r="R14" s="279"/>
      <c r="S14" s="278"/>
    </row>
  </sheetData>
  <mergeCells count="1">
    <mergeCell ref="J7:J14"/>
  </mergeCells>
  <hyperlinks>
    <hyperlink ref="H8" r:id="rId1" xr:uid="{00000000-0004-0000-0600-000000000000}"/>
    <hyperlink ref="H9" r:id="rId2" xr:uid="{00000000-0004-0000-0600-000001000000}"/>
    <hyperlink ref="H14" r:id="rId3" xr:uid="{00000000-0004-0000-0600-000002000000}"/>
  </hyperlinks>
  <pageMargins left="0.70866099999999999" right="0.70866099999999999" top="0.748031" bottom="0.748031" header="0.31496099999999999" footer="0.31496099999999999"/>
  <pageSetup scale="80"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8"/>
  <sheetViews>
    <sheetView showGridLines="0" topLeftCell="G6" workbookViewId="0">
      <selection activeCell="J7" sqref="J7:J17"/>
    </sheetView>
  </sheetViews>
  <sheetFormatPr defaultColWidth="10.5" defaultRowHeight="16.350000000000001" customHeight="1"/>
  <cols>
    <col min="1" max="1" width="18" style="5" customWidth="1"/>
    <col min="2" max="2" width="44" style="5" customWidth="1"/>
    <col min="3" max="3" width="3.5" style="5" customWidth="1"/>
    <col min="4" max="4" width="32.75" style="5" customWidth="1"/>
    <col min="5" max="5" width="3.5" style="5" customWidth="1"/>
    <col min="6" max="6" width="30.5" style="5" customWidth="1"/>
    <col min="7" max="7" width="3.5" style="5" customWidth="1"/>
    <col min="8" max="8" width="30.5" style="5" customWidth="1"/>
    <col min="9" max="9" width="3.5" style="5" customWidth="1"/>
    <col min="10" max="10" width="47.75" style="5" customWidth="1"/>
    <col min="11" max="11" width="3" style="5" customWidth="1"/>
    <col min="12" max="12" width="39.5" style="5" customWidth="1"/>
    <col min="13" max="13" width="3" style="5" customWidth="1"/>
    <col min="14" max="14" width="39.5" style="5" customWidth="1"/>
    <col min="15" max="15" width="3" style="5" customWidth="1"/>
    <col min="16" max="16" width="39.5" style="5" customWidth="1"/>
    <col min="17" max="17" width="3" style="5" customWidth="1"/>
    <col min="18" max="18" width="39.5" style="5" customWidth="1"/>
    <col min="19" max="19" width="3" style="5" customWidth="1"/>
    <col min="20" max="20" width="10.5" style="5" customWidth="1"/>
    <col min="21" max="16384" width="10.5" style="5"/>
  </cols>
  <sheetData>
    <row r="1" spans="1:19" ht="25.15" customHeight="1">
      <c r="A1" s="186" t="s">
        <v>259</v>
      </c>
      <c r="B1" s="256"/>
      <c r="C1" s="256"/>
      <c r="D1" s="256"/>
      <c r="E1" s="256"/>
      <c r="F1" s="256"/>
      <c r="G1" s="256"/>
      <c r="H1" s="256"/>
      <c r="I1" s="256"/>
      <c r="J1" s="256"/>
      <c r="K1" s="256"/>
      <c r="L1" s="256"/>
      <c r="M1" s="256"/>
      <c r="N1" s="256"/>
      <c r="O1" s="256"/>
      <c r="P1" s="256"/>
      <c r="Q1" s="256"/>
      <c r="R1" s="256"/>
      <c r="S1" s="256"/>
    </row>
    <row r="2" spans="1:19" ht="15.4" customHeight="1">
      <c r="A2" s="235"/>
      <c r="B2" s="235"/>
      <c r="C2" s="235"/>
      <c r="D2" s="235"/>
      <c r="E2" s="235"/>
      <c r="F2" s="235"/>
      <c r="G2" s="235"/>
      <c r="H2" s="235"/>
      <c r="I2" s="235"/>
      <c r="J2" s="235"/>
      <c r="K2" s="235"/>
      <c r="L2" s="235"/>
      <c r="M2" s="235"/>
      <c r="N2" s="235"/>
      <c r="O2" s="235"/>
      <c r="P2" s="235"/>
      <c r="Q2" s="235"/>
      <c r="R2" s="235"/>
      <c r="S2" s="235"/>
    </row>
    <row r="3" spans="1:19" ht="119.1" customHeight="1">
      <c r="A3" s="190" t="s">
        <v>260</v>
      </c>
      <c r="B3" s="236" t="s">
        <v>261</v>
      </c>
      <c r="C3" s="220"/>
      <c r="D3" s="193" t="s">
        <v>189</v>
      </c>
      <c r="E3" s="220"/>
      <c r="F3" s="194"/>
      <c r="G3" s="220"/>
      <c r="H3" s="194"/>
      <c r="I3" s="220"/>
      <c r="J3" s="195"/>
      <c r="K3" s="220"/>
      <c r="L3" s="196"/>
      <c r="M3" s="220"/>
      <c r="N3" s="196"/>
      <c r="O3" s="220"/>
      <c r="P3" s="196"/>
      <c r="Q3" s="220"/>
      <c r="R3" s="196"/>
      <c r="S3" s="280"/>
    </row>
    <row r="4" spans="1:19" ht="18.75" customHeight="1">
      <c r="A4" s="281"/>
      <c r="B4" s="238"/>
      <c r="C4" s="270"/>
      <c r="D4" s="238"/>
      <c r="E4" s="270"/>
      <c r="F4" s="238"/>
      <c r="G4" s="270"/>
      <c r="H4" s="238"/>
      <c r="I4" s="270"/>
      <c r="J4" s="238"/>
      <c r="K4" s="270"/>
      <c r="L4" s="238"/>
      <c r="M4" s="270"/>
      <c r="N4" s="238"/>
      <c r="O4" s="270"/>
      <c r="P4" s="238"/>
      <c r="Q4" s="270"/>
      <c r="R4" s="238"/>
      <c r="S4" s="282"/>
    </row>
    <row r="5" spans="1:19" ht="81.599999999999994" customHeight="1">
      <c r="A5" s="283"/>
      <c r="B5" s="240" t="s">
        <v>149</v>
      </c>
      <c r="C5" s="284"/>
      <c r="D5" s="208" t="s">
        <v>150</v>
      </c>
      <c r="E5" s="209"/>
      <c r="F5" s="208" t="s">
        <v>151</v>
      </c>
      <c r="G5" s="209"/>
      <c r="H5" s="208" t="s">
        <v>152</v>
      </c>
      <c r="I5" s="284"/>
      <c r="J5" s="208" t="s">
        <v>153</v>
      </c>
      <c r="K5" s="209"/>
      <c r="L5" s="208" t="s">
        <v>154</v>
      </c>
      <c r="M5" s="209"/>
      <c r="N5" s="208" t="s">
        <v>155</v>
      </c>
      <c r="O5" s="209"/>
      <c r="P5" s="208" t="s">
        <v>156</v>
      </c>
      <c r="Q5" s="209"/>
      <c r="R5" s="208" t="s">
        <v>157</v>
      </c>
      <c r="S5" s="209"/>
    </row>
    <row r="6" spans="1:19" ht="18.75" customHeight="1">
      <c r="A6" s="285"/>
      <c r="B6" s="244"/>
      <c r="C6" s="220"/>
      <c r="D6" s="244"/>
      <c r="E6" s="220"/>
      <c r="F6" s="244"/>
      <c r="G6" s="220"/>
      <c r="H6" s="244"/>
      <c r="I6" s="220"/>
      <c r="J6" s="244"/>
      <c r="K6" s="220"/>
      <c r="L6" s="244"/>
      <c r="M6" s="220"/>
      <c r="N6" s="244"/>
      <c r="O6" s="220"/>
      <c r="P6" s="244"/>
      <c r="Q6" s="220"/>
      <c r="R6" s="244"/>
      <c r="S6" s="280"/>
    </row>
    <row r="7" spans="1:19" ht="32.25" customHeight="1">
      <c r="A7" s="285"/>
      <c r="B7" s="249" t="s">
        <v>262</v>
      </c>
      <c r="C7" s="220"/>
      <c r="D7" s="193" t="s">
        <v>161</v>
      </c>
      <c r="E7" s="220"/>
      <c r="F7" s="219"/>
      <c r="G7" s="286"/>
      <c r="H7" s="221" t="s">
        <v>263</v>
      </c>
      <c r="I7" s="286"/>
      <c r="J7" s="583" t="s">
        <v>264</v>
      </c>
      <c r="K7" s="286"/>
      <c r="L7" s="223"/>
      <c r="M7" s="287"/>
      <c r="N7" s="223"/>
      <c r="O7" s="287"/>
      <c r="P7" s="223"/>
      <c r="Q7" s="287"/>
      <c r="R7" s="223"/>
      <c r="S7" s="286"/>
    </row>
    <row r="8" spans="1:19" ht="32.25" customHeight="1">
      <c r="A8" s="285"/>
      <c r="B8" s="288" t="s">
        <v>265</v>
      </c>
      <c r="C8" s="220"/>
      <c r="D8" s="193" t="s">
        <v>161</v>
      </c>
      <c r="E8" s="220"/>
      <c r="F8" s="219"/>
      <c r="G8" s="286"/>
      <c r="H8" s="221" t="s">
        <v>263</v>
      </c>
      <c r="I8" s="286"/>
      <c r="J8" s="640"/>
      <c r="K8" s="287"/>
      <c r="L8" s="223"/>
      <c r="M8" s="287"/>
      <c r="N8" s="223"/>
      <c r="O8" s="287"/>
      <c r="P8" s="223"/>
      <c r="Q8" s="287"/>
      <c r="R8" s="223"/>
      <c r="S8" s="287"/>
    </row>
    <row r="9" spans="1:19" ht="32.25" customHeight="1">
      <c r="A9" s="285"/>
      <c r="B9" s="289" t="s">
        <v>266</v>
      </c>
      <c r="C9" s="220"/>
      <c r="D9" s="193" t="s">
        <v>161</v>
      </c>
      <c r="E9" s="220"/>
      <c r="F9" s="219"/>
      <c r="G9" s="286"/>
      <c r="H9" s="221" t="s">
        <v>263</v>
      </c>
      <c r="I9" s="286"/>
      <c r="J9" s="640"/>
      <c r="K9" s="224"/>
      <c r="L9" s="223"/>
      <c r="M9" s="224"/>
      <c r="N9" s="223"/>
      <c r="O9" s="224"/>
      <c r="P9" s="223"/>
      <c r="Q9" s="224"/>
      <c r="R9" s="223"/>
      <c r="S9" s="224"/>
    </row>
    <row r="10" spans="1:19" ht="32.25" customHeight="1">
      <c r="A10" s="285"/>
      <c r="B10" s="249" t="s">
        <v>267</v>
      </c>
      <c r="C10" s="220"/>
      <c r="D10" s="193" t="s">
        <v>161</v>
      </c>
      <c r="E10" s="220"/>
      <c r="F10" s="219"/>
      <c r="G10" s="286"/>
      <c r="H10" s="221" t="s">
        <v>268</v>
      </c>
      <c r="I10" s="286"/>
      <c r="J10" s="640"/>
      <c r="K10" s="287"/>
      <c r="L10" s="223"/>
      <c r="M10" s="287"/>
      <c r="N10" s="223"/>
      <c r="O10" s="287"/>
      <c r="P10" s="223"/>
      <c r="Q10" s="287"/>
      <c r="R10" s="223"/>
      <c r="S10" s="287"/>
    </row>
    <row r="11" spans="1:19" ht="54" customHeight="1">
      <c r="A11" s="285"/>
      <c r="B11" s="288" t="s">
        <v>269</v>
      </c>
      <c r="C11" s="220"/>
      <c r="D11" s="193" t="s">
        <v>161</v>
      </c>
      <c r="E11" s="220"/>
      <c r="F11" s="219"/>
      <c r="G11" s="286"/>
      <c r="H11" s="221" t="s">
        <v>268</v>
      </c>
      <c r="I11" s="286"/>
      <c r="J11" s="640"/>
      <c r="K11" s="286"/>
      <c r="L11" s="223"/>
      <c r="M11" s="286"/>
      <c r="N11" s="223"/>
      <c r="O11" s="286"/>
      <c r="P11" s="223"/>
      <c r="Q11" s="286"/>
      <c r="R11" s="223"/>
      <c r="S11" s="286"/>
    </row>
    <row r="12" spans="1:19" ht="32.25" customHeight="1">
      <c r="A12" s="285"/>
      <c r="B12" s="288" t="s">
        <v>270</v>
      </c>
      <c r="C12" s="220"/>
      <c r="D12" s="193" t="s">
        <v>161</v>
      </c>
      <c r="E12" s="220"/>
      <c r="F12" s="219"/>
      <c r="G12" s="286"/>
      <c r="H12" s="221" t="s">
        <v>268</v>
      </c>
      <c r="I12" s="286"/>
      <c r="J12" s="640"/>
      <c r="K12" s="286"/>
      <c r="L12" s="223"/>
      <c r="M12" s="286"/>
      <c r="N12" s="223"/>
      <c r="O12" s="286"/>
      <c r="P12" s="223"/>
      <c r="Q12" s="286"/>
      <c r="R12" s="223"/>
      <c r="S12" s="286"/>
    </row>
    <row r="13" spans="1:19" ht="32.25" customHeight="1">
      <c r="A13" s="285"/>
      <c r="B13" s="288" t="s">
        <v>271</v>
      </c>
      <c r="C13" s="220"/>
      <c r="D13" s="193" t="s">
        <v>161</v>
      </c>
      <c r="E13" s="220"/>
      <c r="F13" s="219"/>
      <c r="G13" s="286"/>
      <c r="H13" s="221" t="s">
        <v>272</v>
      </c>
      <c r="I13" s="286"/>
      <c r="J13" s="640"/>
      <c r="K13" s="286"/>
      <c r="L13" s="223"/>
      <c r="M13" s="286"/>
      <c r="N13" s="223"/>
      <c r="O13" s="286"/>
      <c r="P13" s="223"/>
      <c r="Q13" s="286"/>
      <c r="R13" s="223"/>
      <c r="S13" s="286"/>
    </row>
    <row r="14" spans="1:19" ht="32.25" customHeight="1">
      <c r="A14" s="285"/>
      <c r="B14" s="288" t="s">
        <v>273</v>
      </c>
      <c r="C14" s="220"/>
      <c r="D14" s="193" t="s">
        <v>161</v>
      </c>
      <c r="E14" s="220"/>
      <c r="F14" s="219"/>
      <c r="G14" s="290"/>
      <c r="H14" s="221" t="s">
        <v>274</v>
      </c>
      <c r="I14" s="290"/>
      <c r="J14" s="640"/>
      <c r="K14" s="290"/>
      <c r="L14" s="223"/>
      <c r="M14" s="290"/>
      <c r="N14" s="223"/>
      <c r="O14" s="290"/>
      <c r="P14" s="223"/>
      <c r="Q14" s="290"/>
      <c r="R14" s="223"/>
      <c r="S14" s="290"/>
    </row>
    <row r="15" spans="1:19" ht="32.25" customHeight="1">
      <c r="A15" s="285"/>
      <c r="B15" s="288" t="s">
        <v>275</v>
      </c>
      <c r="C15" s="220"/>
      <c r="D15" s="193" t="s">
        <v>161</v>
      </c>
      <c r="E15" s="220"/>
      <c r="F15" s="219"/>
      <c r="G15" s="290"/>
      <c r="H15" s="221" t="s">
        <v>274</v>
      </c>
      <c r="I15" s="290"/>
      <c r="J15" s="640"/>
      <c r="K15" s="290"/>
      <c r="L15" s="223"/>
      <c r="M15" s="290"/>
      <c r="N15" s="223"/>
      <c r="O15" s="290"/>
      <c r="P15" s="223"/>
      <c r="Q15" s="290"/>
      <c r="R15" s="223"/>
      <c r="S15" s="290"/>
    </row>
    <row r="16" spans="1:19" ht="32.25" customHeight="1">
      <c r="A16" s="285"/>
      <c r="B16" s="288" t="s">
        <v>276</v>
      </c>
      <c r="C16" s="220"/>
      <c r="D16" s="193" t="s">
        <v>161</v>
      </c>
      <c r="E16" s="220"/>
      <c r="F16" s="219"/>
      <c r="G16" s="290"/>
      <c r="H16" s="221" t="s">
        <v>274</v>
      </c>
      <c r="I16" s="290"/>
      <c r="J16" s="640"/>
      <c r="K16" s="290"/>
      <c r="L16" s="223"/>
      <c r="M16" s="290"/>
      <c r="N16" s="223"/>
      <c r="O16" s="290"/>
      <c r="P16" s="223"/>
      <c r="Q16" s="290"/>
      <c r="R16" s="223"/>
      <c r="S16" s="290"/>
    </row>
    <row r="17" spans="1:19" ht="32.25" customHeight="1">
      <c r="A17" s="285"/>
      <c r="B17" s="249" t="s">
        <v>277</v>
      </c>
      <c r="C17" s="220"/>
      <c r="D17" s="193" t="s">
        <v>278</v>
      </c>
      <c r="E17" s="220"/>
      <c r="F17" s="219"/>
      <c r="G17" s="290"/>
      <c r="H17" s="221" t="s">
        <v>268</v>
      </c>
      <c r="I17" s="290"/>
      <c r="J17" s="641"/>
      <c r="K17" s="290"/>
      <c r="L17" s="223"/>
      <c r="M17" s="290"/>
      <c r="N17" s="223"/>
      <c r="O17" s="290"/>
      <c r="P17" s="223"/>
      <c r="Q17" s="290"/>
      <c r="R17" s="223"/>
      <c r="S17" s="290"/>
    </row>
    <row r="18" spans="1:19" ht="16.7" customHeight="1">
      <c r="A18" s="281"/>
      <c r="B18" s="291"/>
      <c r="C18" s="282"/>
      <c r="D18" s="292"/>
      <c r="E18" s="292"/>
      <c r="F18" s="292"/>
      <c r="G18" s="292"/>
      <c r="H18" s="292"/>
      <c r="I18" s="292"/>
      <c r="J18" s="292"/>
      <c r="K18" s="292"/>
      <c r="L18" s="292"/>
      <c r="M18" s="292"/>
      <c r="N18" s="292"/>
      <c r="O18" s="292"/>
      <c r="P18" s="292"/>
      <c r="Q18" s="292"/>
      <c r="R18" s="292"/>
      <c r="S18" s="292"/>
    </row>
  </sheetData>
  <mergeCells count="1">
    <mergeCell ref="J7:J17"/>
  </mergeCells>
  <pageMargins left="0.23622000000000001" right="0.23622000000000001" top="0.748031" bottom="0.748031" header="0.31496099999999999" footer="0.31496099999999999"/>
  <pageSetup scale="87"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5"/>
  <sheetViews>
    <sheetView showGridLines="0" topLeftCell="C20" workbookViewId="0">
      <selection activeCell="I34" sqref="I34"/>
    </sheetView>
  </sheetViews>
  <sheetFormatPr defaultColWidth="10.5" defaultRowHeight="15.95" customHeight="1"/>
  <cols>
    <col min="1" max="1" width="15" style="5" customWidth="1"/>
    <col min="2" max="2" width="65.25" style="5" customWidth="1"/>
    <col min="3" max="3" width="3.25" style="5" customWidth="1"/>
    <col min="4" max="4" width="38.5" style="5" customWidth="1"/>
    <col min="5" max="5" width="3.25" style="5" customWidth="1"/>
    <col min="6" max="6" width="26.25" style="5" customWidth="1"/>
    <col min="7" max="7" width="3.25" style="5" customWidth="1"/>
    <col min="8" max="8" width="26.25" style="5" customWidth="1"/>
    <col min="9" max="9" width="3.25" style="5" customWidth="1"/>
    <col min="10" max="10" width="51" style="5" customWidth="1"/>
    <col min="11" max="11" width="3.25" style="5" customWidth="1"/>
    <col min="12" max="12" width="39.5" style="5" customWidth="1"/>
    <col min="13" max="13" width="3.25" style="5" customWidth="1"/>
    <col min="14" max="14" width="39.5" style="5" customWidth="1"/>
    <col min="15" max="15" width="3.25" style="5" customWidth="1"/>
    <col min="16" max="16" width="39.5" style="5" customWidth="1"/>
    <col min="17" max="17" width="3.25" style="5" customWidth="1"/>
    <col min="18" max="18" width="39.5" style="5" customWidth="1"/>
    <col min="19" max="19" width="3.25" style="5" customWidth="1"/>
    <col min="20" max="20" width="10.5" style="5" customWidth="1"/>
    <col min="21" max="16384" width="10.5" style="5"/>
  </cols>
  <sheetData>
    <row r="1" spans="1:19" ht="25.15" customHeight="1">
      <c r="A1" s="255" t="s">
        <v>279</v>
      </c>
      <c r="B1" s="256"/>
      <c r="C1" s="187"/>
      <c r="D1" s="187"/>
      <c r="E1" s="187"/>
      <c r="F1" s="187"/>
      <c r="G1" s="187"/>
      <c r="H1" s="187"/>
      <c r="I1" s="187"/>
      <c r="J1" s="187"/>
      <c r="K1" s="187"/>
      <c r="L1" s="187"/>
      <c r="M1" s="187"/>
      <c r="N1" s="187"/>
      <c r="O1" s="187"/>
      <c r="P1" s="187"/>
      <c r="Q1" s="187"/>
      <c r="R1" s="187"/>
      <c r="S1" s="187"/>
    </row>
    <row r="2" spans="1:19" ht="15.4" customHeight="1">
      <c r="A2" s="189"/>
      <c r="B2" s="235"/>
      <c r="C2" s="189"/>
      <c r="D2" s="189"/>
      <c r="E2" s="189"/>
      <c r="F2" s="189"/>
      <c r="G2" s="189"/>
      <c r="H2" s="189"/>
      <c r="I2" s="189"/>
      <c r="J2" s="189"/>
      <c r="K2" s="189"/>
      <c r="L2" s="189"/>
      <c r="M2" s="189"/>
      <c r="N2" s="189"/>
      <c r="O2" s="189"/>
      <c r="P2" s="189"/>
      <c r="Q2" s="189"/>
      <c r="R2" s="189"/>
      <c r="S2" s="189"/>
    </row>
    <row r="3" spans="1:19" ht="133.9" customHeight="1">
      <c r="A3" s="257" t="s">
        <v>280</v>
      </c>
      <c r="B3" s="236" t="s">
        <v>281</v>
      </c>
      <c r="C3" s="192"/>
      <c r="D3" s="193" t="s">
        <v>189</v>
      </c>
      <c r="E3" s="192"/>
      <c r="F3" s="194"/>
      <c r="G3" s="192"/>
      <c r="H3" s="194"/>
      <c r="I3" s="192"/>
      <c r="J3" s="195"/>
      <c r="K3" s="192"/>
      <c r="L3" s="196"/>
      <c r="M3" s="192"/>
      <c r="N3" s="196"/>
      <c r="O3" s="192"/>
      <c r="P3" s="196"/>
      <c r="Q3" s="192"/>
      <c r="R3" s="196"/>
      <c r="S3" s="197"/>
    </row>
    <row r="4" spans="1:19" ht="18.75" customHeight="1">
      <c r="A4" s="258"/>
      <c r="B4" s="238"/>
      <c r="C4" s="200"/>
      <c r="D4" s="239"/>
      <c r="E4" s="200"/>
      <c r="F4" s="239"/>
      <c r="G4" s="200"/>
      <c r="H4" s="239"/>
      <c r="I4" s="200"/>
      <c r="J4" s="239"/>
      <c r="K4" s="200"/>
      <c r="L4" s="239"/>
      <c r="M4" s="200"/>
      <c r="N4" s="239"/>
      <c r="O4" s="200"/>
      <c r="P4" s="239"/>
      <c r="Q4" s="200"/>
      <c r="R4" s="239"/>
      <c r="S4" s="204"/>
    </row>
    <row r="5" spans="1:19" ht="65.25" customHeight="1">
      <c r="A5" s="259"/>
      <c r="B5" s="260" t="s">
        <v>149</v>
      </c>
      <c r="C5" s="207"/>
      <c r="D5" s="208" t="s">
        <v>150</v>
      </c>
      <c r="E5" s="209"/>
      <c r="F5" s="208" t="s">
        <v>151</v>
      </c>
      <c r="G5" s="209"/>
      <c r="H5" s="208" t="s">
        <v>152</v>
      </c>
      <c r="I5" s="207"/>
      <c r="J5" s="208" t="s">
        <v>153</v>
      </c>
      <c r="K5" s="209"/>
      <c r="L5" s="208" t="s">
        <v>154</v>
      </c>
      <c r="M5" s="209"/>
      <c r="N5" s="208" t="s">
        <v>155</v>
      </c>
      <c r="O5" s="209"/>
      <c r="P5" s="208" t="s">
        <v>156</v>
      </c>
      <c r="Q5" s="209"/>
      <c r="R5" s="208" t="s">
        <v>157</v>
      </c>
      <c r="S5" s="209"/>
    </row>
    <row r="6" spans="1:19" ht="18.75" customHeight="1">
      <c r="A6" s="261"/>
      <c r="B6" s="244"/>
      <c r="C6" s="192"/>
      <c r="D6" s="245"/>
      <c r="E6" s="192"/>
      <c r="F6" s="245"/>
      <c r="G6" s="192"/>
      <c r="H6" s="245"/>
      <c r="I6" s="192"/>
      <c r="J6" s="245"/>
      <c r="K6" s="192"/>
      <c r="L6" s="245"/>
      <c r="M6" s="192"/>
      <c r="N6" s="245"/>
      <c r="O6" s="192"/>
      <c r="P6" s="245"/>
      <c r="Q6" s="192"/>
      <c r="R6" s="245"/>
      <c r="S6" s="197"/>
    </row>
    <row r="7" spans="1:19" ht="29.85" customHeight="1">
      <c r="A7" s="257" t="s">
        <v>190</v>
      </c>
      <c r="B7" s="236" t="s">
        <v>282</v>
      </c>
      <c r="C7" s="192"/>
      <c r="D7" s="193" t="s">
        <v>99</v>
      </c>
      <c r="E7" s="192"/>
      <c r="F7" s="194"/>
      <c r="G7" s="192"/>
      <c r="H7" s="194"/>
      <c r="I7" s="192"/>
      <c r="J7" s="195"/>
      <c r="K7" s="197"/>
      <c r="L7" s="230"/>
      <c r="M7" s="230"/>
      <c r="N7" s="230"/>
      <c r="O7" s="230"/>
      <c r="P7" s="230"/>
      <c r="Q7" s="230"/>
      <c r="R7" s="230"/>
      <c r="S7" s="230"/>
    </row>
    <row r="8" spans="1:19" ht="18.75" customHeight="1">
      <c r="A8" s="293"/>
      <c r="B8" s="244"/>
      <c r="C8" s="192"/>
      <c r="D8" s="245"/>
      <c r="E8" s="192"/>
      <c r="F8" s="245"/>
      <c r="G8" s="192"/>
      <c r="H8" s="245"/>
      <c r="I8" s="192"/>
      <c r="J8" s="245"/>
      <c r="K8" s="197"/>
      <c r="L8" s="230"/>
      <c r="M8" s="230"/>
      <c r="N8" s="230"/>
      <c r="O8" s="230"/>
      <c r="P8" s="230"/>
      <c r="Q8" s="230"/>
      <c r="R8" s="230"/>
      <c r="S8" s="230"/>
    </row>
    <row r="9" spans="1:19" ht="51" customHeight="1">
      <c r="A9" s="214" t="s">
        <v>283</v>
      </c>
      <c r="B9" s="249" t="s">
        <v>284</v>
      </c>
      <c r="C9" s="192"/>
      <c r="D9" s="193" t="s">
        <v>161</v>
      </c>
      <c r="E9" s="192"/>
      <c r="F9" s="219"/>
      <c r="G9" s="218"/>
      <c r="H9" s="221" t="s">
        <v>285</v>
      </c>
      <c r="I9" s="218"/>
      <c r="J9" s="583" t="s">
        <v>286</v>
      </c>
      <c r="K9" s="218"/>
      <c r="L9" s="223"/>
      <c r="M9" s="222"/>
      <c r="N9" s="223"/>
      <c r="O9" s="222"/>
      <c r="P9" s="223"/>
      <c r="Q9" s="222"/>
      <c r="R9" s="223"/>
      <c r="S9" s="218"/>
    </row>
    <row r="10" spans="1:19" ht="51" customHeight="1">
      <c r="A10" s="566" t="s">
        <v>287</v>
      </c>
      <c r="B10" s="267" t="s">
        <v>288</v>
      </c>
      <c r="C10" s="192"/>
      <c r="D10" s="193" t="s">
        <v>161</v>
      </c>
      <c r="E10" s="192"/>
      <c r="F10" s="219"/>
      <c r="G10" s="218"/>
      <c r="H10" s="221" t="s">
        <v>289</v>
      </c>
      <c r="I10" s="218"/>
      <c r="J10" s="638"/>
      <c r="K10" s="222"/>
      <c r="L10" s="223"/>
      <c r="M10" s="222"/>
      <c r="N10" s="223"/>
      <c r="O10" s="222"/>
      <c r="P10" s="223"/>
      <c r="Q10" s="222"/>
      <c r="R10" s="223"/>
      <c r="S10" s="222"/>
    </row>
    <row r="11" spans="1:19" ht="51" customHeight="1">
      <c r="A11" s="580"/>
      <c r="B11" s="294" t="s">
        <v>290</v>
      </c>
      <c r="C11" s="192"/>
      <c r="D11" s="193" t="s">
        <v>161</v>
      </c>
      <c r="E11" s="192"/>
      <c r="F11" s="219"/>
      <c r="G11" s="218"/>
      <c r="H11" s="221" t="s">
        <v>291</v>
      </c>
      <c r="I11" s="218"/>
      <c r="J11" s="638"/>
      <c r="K11" s="224"/>
      <c r="L11" s="223"/>
      <c r="M11" s="224"/>
      <c r="N11" s="223"/>
      <c r="O11" s="224"/>
      <c r="P11" s="223"/>
      <c r="Q11" s="224"/>
      <c r="R11" s="223"/>
      <c r="S11" s="224"/>
    </row>
    <row r="12" spans="1:19" ht="51" customHeight="1">
      <c r="A12" s="580"/>
      <c r="B12" s="294" t="s">
        <v>292</v>
      </c>
      <c r="C12" s="192"/>
      <c r="D12" s="193" t="s">
        <v>161</v>
      </c>
      <c r="E12" s="192"/>
      <c r="F12" s="219"/>
      <c r="G12" s="218"/>
      <c r="H12" s="221" t="s">
        <v>293</v>
      </c>
      <c r="I12" s="218"/>
      <c r="J12" s="638"/>
      <c r="K12" s="222"/>
      <c r="L12" s="223"/>
      <c r="M12" s="222"/>
      <c r="N12" s="223"/>
      <c r="O12" s="222"/>
      <c r="P12" s="223"/>
      <c r="Q12" s="222"/>
      <c r="R12" s="223"/>
      <c r="S12" s="222"/>
    </row>
    <row r="13" spans="1:19" ht="51" customHeight="1">
      <c r="A13" s="580"/>
      <c r="B13" s="294" t="s">
        <v>294</v>
      </c>
      <c r="C13" s="192"/>
      <c r="D13" s="193" t="s">
        <v>161</v>
      </c>
      <c r="E13" s="192"/>
      <c r="F13" s="219"/>
      <c r="G13" s="218"/>
      <c r="H13" s="221" t="s">
        <v>293</v>
      </c>
      <c r="I13" s="218"/>
      <c r="J13" s="638"/>
      <c r="K13" s="218"/>
      <c r="L13" s="223"/>
      <c r="M13" s="218"/>
      <c r="N13" s="223"/>
      <c r="O13" s="218"/>
      <c r="P13" s="223"/>
      <c r="Q13" s="218"/>
      <c r="R13" s="223"/>
      <c r="S13" s="218"/>
    </row>
    <row r="14" spans="1:19" ht="51" customHeight="1">
      <c r="A14" s="580"/>
      <c r="B14" s="294" t="s">
        <v>295</v>
      </c>
      <c r="C14" s="192"/>
      <c r="D14" s="193" t="s">
        <v>161</v>
      </c>
      <c r="E14" s="192"/>
      <c r="F14" s="219"/>
      <c r="G14" s="218"/>
      <c r="H14" s="221" t="s">
        <v>293</v>
      </c>
      <c r="I14" s="218"/>
      <c r="J14" s="638"/>
      <c r="K14" s="218"/>
      <c r="L14" s="223"/>
      <c r="M14" s="218"/>
      <c r="N14" s="223"/>
      <c r="O14" s="218"/>
      <c r="P14" s="223"/>
      <c r="Q14" s="218"/>
      <c r="R14" s="223"/>
      <c r="S14" s="218"/>
    </row>
    <row r="15" spans="1:19" ht="51" customHeight="1">
      <c r="A15" s="580"/>
      <c r="B15" s="294" t="s">
        <v>296</v>
      </c>
      <c r="C15" s="192"/>
      <c r="D15" s="193" t="s">
        <v>161</v>
      </c>
      <c r="E15" s="192"/>
      <c r="F15" s="219"/>
      <c r="G15" s="218"/>
      <c r="H15" s="221" t="s">
        <v>293</v>
      </c>
      <c r="I15" s="218"/>
      <c r="J15" s="638"/>
      <c r="K15" s="218"/>
      <c r="L15" s="223"/>
      <c r="M15" s="218"/>
      <c r="N15" s="223"/>
      <c r="O15" s="218"/>
      <c r="P15" s="223"/>
      <c r="Q15" s="218"/>
      <c r="R15" s="223"/>
      <c r="S15" s="218"/>
    </row>
    <row r="16" spans="1:19" ht="51" customHeight="1">
      <c r="A16" s="566" t="s">
        <v>297</v>
      </c>
      <c r="B16" s="249" t="s">
        <v>298</v>
      </c>
      <c r="C16" s="192"/>
      <c r="D16" s="193" t="s">
        <v>299</v>
      </c>
      <c r="E16" s="192"/>
      <c r="F16" s="262" t="s">
        <v>300</v>
      </c>
      <c r="G16" s="220"/>
      <c r="H16" s="221" t="s">
        <v>301</v>
      </c>
      <c r="I16" s="220"/>
      <c r="J16" s="638"/>
      <c r="K16" s="220"/>
      <c r="L16" s="223"/>
      <c r="M16" s="220"/>
      <c r="N16" s="223"/>
      <c r="O16" s="220"/>
      <c r="P16" s="223"/>
      <c r="Q16" s="220"/>
      <c r="R16" s="223"/>
      <c r="S16" s="220"/>
    </row>
    <row r="17" spans="1:19" ht="51" customHeight="1">
      <c r="A17" s="580"/>
      <c r="B17" s="249" t="s">
        <v>302</v>
      </c>
      <c r="C17" s="192"/>
      <c r="D17" s="193" t="s">
        <v>299</v>
      </c>
      <c r="E17" s="192"/>
      <c r="F17" s="262" t="s">
        <v>303</v>
      </c>
      <c r="G17" s="220"/>
      <c r="H17" s="221" t="s">
        <v>301</v>
      </c>
      <c r="I17" s="220"/>
      <c r="J17" s="638"/>
      <c r="K17" s="220"/>
      <c r="L17" s="223"/>
      <c r="M17" s="220"/>
      <c r="N17" s="223"/>
      <c r="O17" s="220"/>
      <c r="P17" s="223"/>
      <c r="Q17" s="220"/>
      <c r="R17" s="223"/>
      <c r="S17" s="220"/>
    </row>
    <row r="18" spans="1:19" ht="51" customHeight="1">
      <c r="A18" s="566" t="s">
        <v>304</v>
      </c>
      <c r="B18" s="294" t="s">
        <v>305</v>
      </c>
      <c r="C18" s="192"/>
      <c r="D18" s="193" t="s">
        <v>161</v>
      </c>
      <c r="E18" s="192"/>
      <c r="F18" s="219"/>
      <c r="G18" s="220"/>
      <c r="H18" s="221" t="s">
        <v>306</v>
      </c>
      <c r="I18" s="220"/>
      <c r="J18" s="638"/>
      <c r="K18" s="220"/>
      <c r="L18" s="223"/>
      <c r="M18" s="220"/>
      <c r="N18" s="223"/>
      <c r="O18" s="220"/>
      <c r="P18" s="223"/>
      <c r="Q18" s="220"/>
      <c r="R18" s="223"/>
      <c r="S18" s="220"/>
    </row>
    <row r="19" spans="1:19" ht="51" customHeight="1">
      <c r="A19" s="580"/>
      <c r="B19" s="294" t="s">
        <v>307</v>
      </c>
      <c r="C19" s="192"/>
      <c r="D19" s="193" t="s">
        <v>161</v>
      </c>
      <c r="E19" s="192"/>
      <c r="F19" s="219"/>
      <c r="G19" s="220"/>
      <c r="H19" s="221" t="s">
        <v>306</v>
      </c>
      <c r="I19" s="220"/>
      <c r="J19" s="638"/>
      <c r="K19" s="220"/>
      <c r="L19" s="223"/>
      <c r="M19" s="220"/>
      <c r="N19" s="223"/>
      <c r="O19" s="220"/>
      <c r="P19" s="223"/>
      <c r="Q19" s="220"/>
      <c r="R19" s="223"/>
      <c r="S19" s="220"/>
    </row>
    <row r="20" spans="1:19" ht="51" customHeight="1">
      <c r="A20" s="580"/>
      <c r="B20" s="294" t="s">
        <v>308</v>
      </c>
      <c r="C20" s="192"/>
      <c r="D20" s="193" t="s">
        <v>161</v>
      </c>
      <c r="E20" s="192"/>
      <c r="F20" s="219"/>
      <c r="G20" s="220"/>
      <c r="H20" s="221" t="s">
        <v>306</v>
      </c>
      <c r="I20" s="220"/>
      <c r="J20" s="638"/>
      <c r="K20" s="220"/>
      <c r="L20" s="223"/>
      <c r="M20" s="220"/>
      <c r="N20" s="223"/>
      <c r="O20" s="220"/>
      <c r="P20" s="223"/>
      <c r="Q20" s="220"/>
      <c r="R20" s="223"/>
      <c r="S20" s="220"/>
    </row>
    <row r="21" spans="1:19" ht="51" customHeight="1">
      <c r="A21" s="580"/>
      <c r="B21" s="294" t="s">
        <v>309</v>
      </c>
      <c r="C21" s="192"/>
      <c r="D21" s="193" t="s">
        <v>161</v>
      </c>
      <c r="E21" s="192"/>
      <c r="F21" s="219"/>
      <c r="G21" s="220"/>
      <c r="H21" s="221" t="s">
        <v>306</v>
      </c>
      <c r="I21" s="220"/>
      <c r="J21" s="638"/>
      <c r="K21" s="220"/>
      <c r="L21" s="223"/>
      <c r="M21" s="220"/>
      <c r="N21" s="223"/>
      <c r="O21" s="220"/>
      <c r="P21" s="223"/>
      <c r="Q21" s="220"/>
      <c r="R21" s="223"/>
      <c r="S21" s="220"/>
    </row>
    <row r="22" spans="1:19" ht="51" customHeight="1">
      <c r="A22" s="566" t="s">
        <v>310</v>
      </c>
      <c r="B22" s="294" t="s">
        <v>311</v>
      </c>
      <c r="C22" s="192"/>
      <c r="D22" s="193" t="s">
        <v>161</v>
      </c>
      <c r="E22" s="192"/>
      <c r="F22" s="219"/>
      <c r="G22" s="220"/>
      <c r="H22" s="221" t="s">
        <v>306</v>
      </c>
      <c r="I22" s="220"/>
      <c r="J22" s="638"/>
      <c r="K22" s="220"/>
      <c r="L22" s="223"/>
      <c r="M22" s="220"/>
      <c r="N22" s="223"/>
      <c r="O22" s="220"/>
      <c r="P22" s="223"/>
      <c r="Q22" s="220"/>
      <c r="R22" s="223"/>
      <c r="S22" s="220"/>
    </row>
    <row r="23" spans="1:19" ht="51" customHeight="1">
      <c r="A23" s="580"/>
      <c r="B23" s="294" t="s">
        <v>312</v>
      </c>
      <c r="C23" s="192"/>
      <c r="D23" s="193" t="s">
        <v>161</v>
      </c>
      <c r="E23" s="192"/>
      <c r="F23" s="219"/>
      <c r="G23" s="220"/>
      <c r="H23" s="221" t="s">
        <v>306</v>
      </c>
      <c r="I23" s="220"/>
      <c r="J23" s="638"/>
      <c r="K23" s="220"/>
      <c r="L23" s="223"/>
      <c r="M23" s="220"/>
      <c r="N23" s="223"/>
      <c r="O23" s="220"/>
      <c r="P23" s="223"/>
      <c r="Q23" s="220"/>
      <c r="R23" s="223"/>
      <c r="S23" s="220"/>
    </row>
    <row r="24" spans="1:19" ht="51" customHeight="1">
      <c r="A24" s="214" t="s">
        <v>313</v>
      </c>
      <c r="B24" s="294" t="s">
        <v>314</v>
      </c>
      <c r="C24" s="192"/>
      <c r="D24" s="193" t="s">
        <v>161</v>
      </c>
      <c r="E24" s="192"/>
      <c r="F24" s="219"/>
      <c r="G24" s="220"/>
      <c r="H24" s="221" t="s">
        <v>315</v>
      </c>
      <c r="I24" s="220"/>
      <c r="J24" s="639"/>
      <c r="K24" s="220"/>
      <c r="L24" s="223"/>
      <c r="M24" s="220"/>
      <c r="N24" s="223"/>
      <c r="O24" s="220"/>
      <c r="P24" s="223"/>
      <c r="Q24" s="220"/>
      <c r="R24" s="223"/>
      <c r="S24" s="220"/>
    </row>
    <row r="25" spans="1:19" ht="15.4" customHeight="1">
      <c r="A25" s="258"/>
      <c r="B25" s="270"/>
      <c r="C25" s="204"/>
      <c r="D25" s="233"/>
      <c r="E25" s="233"/>
      <c r="F25" s="233"/>
      <c r="G25" s="233"/>
      <c r="H25" s="233"/>
      <c r="I25" s="233"/>
      <c r="J25" s="233"/>
      <c r="K25" s="233"/>
      <c r="L25" s="233"/>
      <c r="M25" s="233"/>
      <c r="N25" s="233"/>
      <c r="O25" s="233"/>
      <c r="P25" s="233"/>
      <c r="Q25" s="233"/>
      <c r="R25" s="233"/>
      <c r="S25" s="233"/>
    </row>
  </sheetData>
  <mergeCells count="5">
    <mergeCell ref="A10:A15"/>
    <mergeCell ref="A16:A17"/>
    <mergeCell ref="A18:A21"/>
    <mergeCell ref="A22:A23"/>
    <mergeCell ref="J9:J24"/>
  </mergeCells>
  <hyperlinks>
    <hyperlink ref="F16" r:id="rId1" xr:uid="{00000000-0004-0000-0800-000000000000}"/>
    <hyperlink ref="F17" r:id="rId2" xr:uid="{00000000-0004-0000-0800-000001000000}"/>
  </hyperlinks>
  <pageMargins left="0.23622000000000001" right="0.23622000000000001" top="0.748031" bottom="0.748031" header="0.31496099999999999" footer="0.31496099999999999"/>
  <pageSetup scale="79" orientation="landscape"/>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14" ma:contentTypeDescription="Create a new document." ma:contentTypeScope="" ma:versionID="a9bdbde6e79013de75f258446182eb77">
  <xsd:schema xmlns:xsd="http://www.w3.org/2001/XMLSchema" xmlns:xs="http://www.w3.org/2001/XMLSchema" xmlns:p="http://schemas.microsoft.com/office/2006/metadata/properties" xmlns:ns2="e5f84dc2-8d0a-4b0b-b04b-22a5c9c54e51" xmlns:ns3="84cc2e55-354e-4d6d-a994-23520a6368b5" targetNamespace="http://schemas.microsoft.com/office/2006/metadata/properties" ma:root="true" ma:fieldsID="c81c2a6f42463a378b582c57fe1e7fe9" ns2:_="" ns3:_="">
    <xsd:import namespace="e5f84dc2-8d0a-4b0b-b04b-22a5c9c54e51"/>
    <xsd:import namespace="84cc2e55-354e-4d6d-a994-23520a6368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tus" ma:index="12" nillable="true" ma:displayName="Status" ma:format="Dropdown" ma:internalName="Status">
      <xsd:simpleType>
        <xsd:restriction base="dms:Choice">
          <xsd:enumeration value="Ongoing"/>
          <xsd:enumeration value="Completed"/>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cc2e55-354e-4d6d-a994-23520a6368b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d29c57f-cd86-4771-916f-1d2b325681ea}" ma:internalName="TaxCatchAll" ma:showField="CatchAllData" ma:web="84cc2e55-354e-4d6d-a994-23520a6368b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f84dc2-8d0a-4b0b-b04b-22a5c9c54e51">
      <Terms xmlns="http://schemas.microsoft.com/office/infopath/2007/PartnerControls"/>
    </lcf76f155ced4ddcb4097134ff3c332f>
    <Status xmlns="e5f84dc2-8d0a-4b0b-b04b-22a5c9c54e51" xsi:nil="true"/>
    <TaxCatchAll xmlns="84cc2e55-354e-4d6d-a994-23520a6368b5" xsi:nil="true"/>
  </documentManagement>
</p:properties>
</file>

<file path=customXml/itemProps1.xml><?xml version="1.0" encoding="utf-8"?>
<ds:datastoreItem xmlns:ds="http://schemas.openxmlformats.org/officeDocument/2006/customXml" ds:itemID="{2B373765-2B25-4995-9DAA-253E5A7A73C7}"/>
</file>

<file path=customXml/itemProps2.xml><?xml version="1.0" encoding="utf-8"?>
<ds:datastoreItem xmlns:ds="http://schemas.openxmlformats.org/officeDocument/2006/customXml" ds:itemID="{5A22510D-5BEB-41B4-B3CF-ED37EDC1E84C}"/>
</file>

<file path=customXml/itemProps3.xml><?xml version="1.0" encoding="utf-8"?>
<ds:datastoreItem xmlns:ds="http://schemas.openxmlformats.org/officeDocument/2006/customXml" ds:itemID="{2350FBBB-852F-4797-B474-B5AA53BE198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CLAUDE MOUNTOU</dc:creator>
  <cp:keywords/>
  <dc:description/>
  <cp:lastModifiedBy>Alex Gordy</cp:lastModifiedBy>
  <cp:revision/>
  <dcterms:created xsi:type="dcterms:W3CDTF">2022-07-01T21:03:14Z</dcterms:created>
  <dcterms:modified xsi:type="dcterms:W3CDTF">2022-07-06T11:57:36Z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MediaServiceImageTags">
    <vt:lpwstr/>
  </property>
</Properties>
</file>