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Users/alexgordy/Downloads/"/>
    </mc:Choice>
  </mc:AlternateContent>
  <bookViews>
    <workbookView xWindow="0" yWindow="440" windowWidth="30520" windowHeight="22220"/>
  </bookViews>
  <sheets>
    <sheet name="Roadmap" sheetId="1" r:id="rId1"/>
    <sheet name="EBRD funded" sheetId="2" r:id="rId2"/>
    <sheet name="Sheet3" sheetId="3" r:id="rId3"/>
  </sheets>
  <definedNames>
    <definedName name="_xlnm._FilterDatabase" localSheetId="0" hidden="1">Roadmap!$A$6:$H$33</definedName>
    <definedName name="_ftn1" localSheetId="0">Roadmap!#REF!</definedName>
    <definedName name="_ftn2" localSheetId="0">Roadmap!#REF!</definedName>
    <definedName name="_ftn3" localSheetId="0">Roadmap!#REF!</definedName>
    <definedName name="_ftn4" localSheetId="0">Roadmap!#REF!</definedName>
    <definedName name="_ftnref1" localSheetId="0">Roadmap!#REF!</definedName>
    <definedName name="_ftnref2" localSheetId="0">Roadmap!#REF!</definedName>
    <definedName name="_ftnref3" localSheetId="0">Roadmap!#REF!</definedName>
    <definedName name="_ftnref4" localSheetId="0">Roadmap!#REF!</definedName>
    <definedName name="_GoBack" localSheetId="0">Roadmap!#REF!</definedName>
    <definedName name="_xlnm.Print_Area" localSheetId="0">Roadmap!$A$1:$I$61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1" l="1"/>
  <c r="D4" i="2"/>
  <c r="C22" i="1"/>
  <c r="C23" i="1"/>
  <c r="F17" i="1"/>
</calcChain>
</file>

<file path=xl/sharedStrings.xml><?xml version="1.0" encoding="utf-8"?>
<sst xmlns="http://schemas.openxmlformats.org/spreadsheetml/2006/main" count="301" uniqueCount="221">
  <si>
    <t>Objectives</t>
  </si>
  <si>
    <t>Planned activities</t>
  </si>
  <si>
    <t>Outcome</t>
  </si>
  <si>
    <t>Product</t>
  </si>
  <si>
    <t>Responsible party</t>
  </si>
  <si>
    <t>Timeframe</t>
  </si>
  <si>
    <t>Budget</t>
  </si>
  <si>
    <t>Amount (thous.mnt)</t>
  </si>
  <si>
    <t>Source</t>
  </si>
  <si>
    <t>EBRD</t>
  </si>
  <si>
    <t>Donors</t>
  </si>
  <si>
    <t>Dec 2016</t>
  </si>
  <si>
    <t>Jan-Mar 2017</t>
  </si>
  <si>
    <t>Jan-Dec 2017</t>
  </si>
  <si>
    <t>Feb 2017</t>
  </si>
  <si>
    <t>Mar 2017</t>
  </si>
  <si>
    <t>Feb, Apr 2017</t>
  </si>
  <si>
    <t>Mar-Jun 2018</t>
  </si>
  <si>
    <t>Jul - Oct 2018</t>
  </si>
  <si>
    <t>Oct-Dec 2018</t>
  </si>
  <si>
    <t>Jan-Jul 2019</t>
  </si>
  <si>
    <t>Jul-Nov 2019</t>
  </si>
  <si>
    <r>
      <t>Objective 1</t>
    </r>
    <r>
      <rPr>
        <sz val="11"/>
        <color theme="1"/>
        <rFont val="Arial"/>
        <family val="2"/>
      </rPr>
      <t>: To link BO disclosure with National Reform Priorities</t>
    </r>
  </si>
  <si>
    <t>Joint work plan</t>
  </si>
  <si>
    <t>Joint statement</t>
  </si>
  <si>
    <t>Recommendation</t>
  </si>
  <si>
    <t>Amendment draft to related laws</t>
  </si>
  <si>
    <t>Draft law</t>
  </si>
  <si>
    <t>Minutes</t>
  </si>
  <si>
    <t>Data base</t>
  </si>
  <si>
    <t>Survey report</t>
  </si>
  <si>
    <t>Minutes of consultation</t>
  </si>
  <si>
    <t>Minutes of Meeting and Decision</t>
  </si>
  <si>
    <t>Public debate</t>
  </si>
  <si>
    <t>TV products and messages for social media</t>
  </si>
  <si>
    <t>TV live discussion</t>
  </si>
  <si>
    <t>Incorporated system of government organizations</t>
  </si>
  <si>
    <t>Training report</t>
  </si>
  <si>
    <t>National Council meeting minutes</t>
  </si>
  <si>
    <t>Report</t>
  </si>
  <si>
    <t>Updated regulation and template</t>
  </si>
  <si>
    <t>Promotional materials</t>
  </si>
  <si>
    <t>Data base incorporated into EITI Report 2018</t>
  </si>
  <si>
    <t>System</t>
  </si>
  <si>
    <t>Electronic data system</t>
  </si>
  <si>
    <t>Mongolia EITI Report 2018</t>
  </si>
  <si>
    <t>EITIMS</t>
  </si>
  <si>
    <t>OSF, EITIMS</t>
  </si>
  <si>
    <t>OSF</t>
  </si>
  <si>
    <t>EITI MSWG</t>
  </si>
  <si>
    <t>IAAC, EITI MSWG</t>
  </si>
  <si>
    <t>Government organizations</t>
  </si>
  <si>
    <t>EITI NC, MSWG, Secretariat, related Gos</t>
  </si>
  <si>
    <t>Joint activities will be determined</t>
  </si>
  <si>
    <t>Parliement members will be aware of BO issues</t>
  </si>
  <si>
    <t>Interested stakeholders will came in common understanding</t>
  </si>
  <si>
    <t>Exact definition will be determined</t>
  </si>
  <si>
    <t xml:space="preserve">1.1 Organize meeting with Open Government Partnership </t>
  </si>
  <si>
    <t xml:space="preserve">1.3 Organize Press Release together with OGP and EITI National Council to jointly express their position on BO disclosure issues into public </t>
  </si>
  <si>
    <t>2.1 Organize consultation seminar within government organizations which registers BO information and reach common understanding, find out recommendations /60 people, 1 time/</t>
  </si>
  <si>
    <t>3.3 Finalize preliminary study on Mongolian legal environment and dessaminate stakeholders</t>
  </si>
  <si>
    <t>3.4 Consultation workshop within company representatives /60 people/</t>
  </si>
  <si>
    <t>3.5 Consultation workshop within government organizations /40 people/</t>
  </si>
  <si>
    <t>3.6 Consultation workshop within civil society organizations /60 people/</t>
  </si>
  <si>
    <t>3.7  Joint consultation within stakeholders /150 people/</t>
  </si>
  <si>
    <t>3.8  Discuss and agree on "terminology, definition, threshold, level of detail of BO disclosure" by EITI MSWG, NC meeting</t>
  </si>
  <si>
    <r>
      <t xml:space="preserve">Objective 2: </t>
    </r>
    <r>
      <rPr>
        <sz val="11"/>
        <color theme="1"/>
        <rFont val="Arial"/>
        <family val="2"/>
      </rPr>
      <t>To identify institutional framework for BO disclosure</t>
    </r>
  </si>
  <si>
    <r>
      <t xml:space="preserve">Objective 3: </t>
    </r>
    <r>
      <rPr>
        <sz val="11"/>
        <color theme="1"/>
        <rFont val="Arial"/>
        <family val="2"/>
      </rPr>
      <t xml:space="preserve">To identify "Beneficial ownership" terminology, definition, disclosure threshold, level of detail through broader consultation with stakeholders </t>
    </r>
  </si>
  <si>
    <t>3.1. Organize consultation seminar on "Terminology" /40 persons, 1 time/</t>
  </si>
  <si>
    <t>3.2 Create data base on other countries   experience on BO disclosure</t>
  </si>
  <si>
    <t>Data base will be created for experience sharing</t>
  </si>
  <si>
    <t>Fundamental document will be finalized and stakeholders will got general  background</t>
  </si>
  <si>
    <t>Comments will be wrapped up</t>
  </si>
  <si>
    <t>Stakeholders will came in consensus</t>
  </si>
  <si>
    <t>Stakeholders consensus will be guarenteed and documented officially</t>
  </si>
  <si>
    <t xml:space="preserve">Which government organization will register and maintain BO information, what legal documents will need to amend will be determined.  </t>
  </si>
  <si>
    <r>
      <t xml:space="preserve">Objective 4: </t>
    </r>
    <r>
      <rPr>
        <sz val="11"/>
        <color theme="1"/>
        <rFont val="Arial"/>
        <family val="2"/>
      </rPr>
      <t xml:space="preserve">If Political Exposed Person is beneficial owner of extractive industry, then ensure complete disclosure of his/her  information. </t>
    </r>
  </si>
  <si>
    <t xml:space="preserve">4.1 Precisely identify "Politically Exposed Beneficial Owner" definition </t>
  </si>
  <si>
    <t>4.2 Amend related laws and update reporting template</t>
  </si>
  <si>
    <t>Reporting mechanism shall be ensured</t>
  </si>
  <si>
    <t>PEBOs will be reported completely</t>
  </si>
  <si>
    <t>5.2 Training for trainers comprises from civil society and NGOs /20 people, 3 series/</t>
  </si>
  <si>
    <t>5.4 Conduct survey on company incentives mechanism for those dislosed BO information on their own</t>
  </si>
  <si>
    <t>5.5 TV live discussion /2 times/</t>
  </si>
  <si>
    <r>
      <t xml:space="preserve">Objective 7: </t>
    </r>
    <r>
      <rPr>
        <sz val="11"/>
        <color theme="1"/>
        <rFont val="Arial"/>
        <family val="2"/>
      </rPr>
      <t xml:space="preserve">Ensure BO information is disclosed publicly accessible </t>
    </r>
  </si>
  <si>
    <r>
      <t xml:space="preserve">Objective 6: </t>
    </r>
    <r>
      <rPr>
        <sz val="11"/>
        <color theme="1"/>
        <rFont val="Arial"/>
        <family val="2"/>
      </rPr>
      <t>Collect the BO information and assure the accuracy of data</t>
    </r>
  </si>
  <si>
    <r>
      <t xml:space="preserve">Objective 5: </t>
    </r>
    <r>
      <rPr>
        <sz val="11"/>
        <color theme="1"/>
        <rFont val="Arial"/>
        <family val="2"/>
      </rPr>
      <t>Organize promotional activities for companies to disclose BOs by themselves through increasing public awareness</t>
    </r>
  </si>
  <si>
    <t>Acceptance of the requirement and mutual understanding will be increased</t>
  </si>
  <si>
    <t xml:space="preserve">Public debate will be activated by trained trainers </t>
  </si>
  <si>
    <t>Targeted TV programmes, articles, interviews will be broadcasted</t>
  </si>
  <si>
    <t>Possible incentives' mechanisms will be conducted</t>
  </si>
  <si>
    <t>Public awareness and engagement will be increased</t>
  </si>
  <si>
    <t xml:space="preserve">6.1 Synchronize the registration system of government agencies which register and maintain BO information and improve information sharing within those GOs </t>
  </si>
  <si>
    <t>6.2 Organize training for GO's related with BO registration process</t>
  </si>
  <si>
    <t>6.4 Pilot information gathering process of beneficial owners</t>
  </si>
  <si>
    <t xml:space="preserve">6.3 EITI MSG stakeholders agree on data assuring methodology </t>
  </si>
  <si>
    <t>6.5 Pilot assuring process of information gathered</t>
  </si>
  <si>
    <t>6.6 Amend related regulations and templates</t>
  </si>
  <si>
    <t>6.7 Advertise new regulation and template into public</t>
  </si>
  <si>
    <t>6.8 Collect and disclose BO information through MEITI 2018 Report</t>
  </si>
  <si>
    <t>6.9 Link General Taxation Department system with OECD system</t>
  </si>
  <si>
    <t>Information collecting and sharing system will be synchronized</t>
  </si>
  <si>
    <t>Capacity of GO's will be strenthened</t>
  </si>
  <si>
    <t>Assuring methodology will be identified</t>
  </si>
  <si>
    <t>System will be tested and any difficulties will be evaluated</t>
  </si>
  <si>
    <t>Assuring methodology will be evaluated</t>
  </si>
  <si>
    <t>Related amendments will be done</t>
  </si>
  <si>
    <t>Key target group will be informed</t>
  </si>
  <si>
    <t>Data will be collected</t>
  </si>
  <si>
    <t xml:space="preserve">Information about Offshore account transitions will be available </t>
  </si>
  <si>
    <t>BO information will be disclosed into public</t>
  </si>
  <si>
    <t>IA will reconcile the information and incorporate into the report</t>
  </si>
  <si>
    <t>7.2 Incorporate into MEITI 2018 report</t>
  </si>
  <si>
    <t>Approved by Mongolia EITI National Council Meeting</t>
  </si>
  <si>
    <t xml:space="preserve"> Operating cost</t>
  </si>
  <si>
    <t>Estimated budget</t>
  </si>
  <si>
    <t>System cost</t>
  </si>
  <si>
    <t>dated December 20th of 2016</t>
  </si>
  <si>
    <t>ROADMAP 2016-2020 FOR THE DISCLOSURE OF INFORMATION BENEFICIAL OWNERS WITHIN                                                                                                                                THE EXTRACTIVE INDUSTRIES TRANSPARENCY INITIATIVE STANDARD</t>
  </si>
  <si>
    <t>Goal: To increase general public oversight and owners accountability through disclosing Beneficial Owners of corporate entity(ies) that bid for, operate or invest in extractive sector</t>
  </si>
  <si>
    <t>Status</t>
  </si>
  <si>
    <t xml:space="preserve">1.2 Organize Round Table meeting for Parliamentarians and Government organizations </t>
  </si>
  <si>
    <t>Meeting minute</t>
  </si>
  <si>
    <t>Senior Advisor to the Prime minister, MoMHI</t>
  </si>
  <si>
    <t>Mar-Apr, 2018</t>
  </si>
  <si>
    <t>30,000 euro</t>
  </si>
  <si>
    <t>WB</t>
  </si>
  <si>
    <t>Completed</t>
  </si>
  <si>
    <t>OGP, EITINC, CGNC</t>
  </si>
  <si>
    <t>Apr 2018</t>
  </si>
  <si>
    <t>2.2 Ensure better coordination between EITI and Legal Working Group established at MoMHI</t>
  </si>
  <si>
    <t>Improved coordination and communication</t>
  </si>
  <si>
    <t>MoMHI</t>
  </si>
  <si>
    <t>Secretariat of Prime Minister, EITIMS</t>
  </si>
  <si>
    <t>Jun 2017</t>
  </si>
  <si>
    <t>Jan-Sep 2018</t>
  </si>
  <si>
    <t>In process</t>
  </si>
  <si>
    <t>2.3 Draft the BO amendments to the related laws, submit the draft law</t>
  </si>
  <si>
    <t>Law amendments will be drafted</t>
  </si>
  <si>
    <t>MoMHI, EITIIS, Consultancy Firm</t>
  </si>
  <si>
    <t>50,000 euro</t>
  </si>
  <si>
    <t>MoMHI, EITIMS</t>
  </si>
  <si>
    <t>Feb, Jun 2017</t>
  </si>
  <si>
    <t>Nov 2017</t>
  </si>
  <si>
    <t>PWYP, EITIMS, LPRH</t>
  </si>
  <si>
    <t>OSF, LPRH</t>
  </si>
  <si>
    <t>Postponed</t>
  </si>
  <si>
    <t>Jan-Jun 2018</t>
  </si>
  <si>
    <t>Mar-Sep 2018</t>
  </si>
  <si>
    <t>5.1 Training and consultation workshop for  executives and senior legal officers of companies /25 people, 3 series/</t>
  </si>
  <si>
    <t xml:space="preserve">EITIIS </t>
  </si>
  <si>
    <t>May 2018</t>
  </si>
  <si>
    <t>15,000 euro</t>
  </si>
  <si>
    <t>EITIIS</t>
  </si>
  <si>
    <t>Mar-May 2018</t>
  </si>
  <si>
    <t>40,000 euro</t>
  </si>
  <si>
    <t>5.3 Establish investigative journalists network and train them /10 journalists, 3 series/</t>
  </si>
  <si>
    <t>Mar-Dec 2017</t>
  </si>
  <si>
    <t>Jan-Feb 2018</t>
  </si>
  <si>
    <t>Nov-Dec, 2017</t>
  </si>
  <si>
    <t>BO Sub-working group</t>
  </si>
  <si>
    <t>EITINC</t>
  </si>
  <si>
    <t>IAAC, CGNC, EITIWG, Consultancy Firm</t>
  </si>
  <si>
    <t>70,000 euro</t>
  </si>
  <si>
    <t>Jan-Jul 2018</t>
  </si>
  <si>
    <t>Aug-Oct 2018</t>
  </si>
  <si>
    <t>Oct 2018</t>
  </si>
  <si>
    <t>Jun 2018-Mar 2019</t>
  </si>
  <si>
    <t>CSOs, IAAC, MNAO</t>
  </si>
  <si>
    <t>Incorporated CSO training budget</t>
  </si>
  <si>
    <t>EITI NC, GDTaxation, CGNC</t>
  </si>
  <si>
    <t>Jan-Dec 2018</t>
  </si>
  <si>
    <t>7.1 Link to other e-Reporting system and disclose the BO information into public</t>
  </si>
  <si>
    <t>Incorporated to activity 6.1</t>
  </si>
  <si>
    <t>thousand MNT</t>
  </si>
  <si>
    <t>EURO</t>
  </si>
  <si>
    <t>Abbreviations</t>
  </si>
  <si>
    <t>IAAC, CGNC,  EITI, Media organizations</t>
  </si>
  <si>
    <t>WB - World Bank</t>
  </si>
  <si>
    <t>EBRD - European Bank for Reconstruction and Development</t>
  </si>
  <si>
    <t>EITIIS - EITI International Secretariat</t>
  </si>
  <si>
    <t>EITIMS - EITI Mongolia Secretariat</t>
  </si>
  <si>
    <t>EITINC - EITI National Council</t>
  </si>
  <si>
    <t>EITIWG - EITI Working Group</t>
  </si>
  <si>
    <t>CGNC - Corporate Governance National Council</t>
  </si>
  <si>
    <t>IAAC - Independent Agency Against Corruption</t>
  </si>
  <si>
    <t>MoMHI  - Ministry of Mining and Heavy Industry</t>
  </si>
  <si>
    <t>OGP - Open Government Partnership</t>
  </si>
  <si>
    <t>MNAO - Mongolian National Audit Office</t>
  </si>
  <si>
    <t>OSF - Open Society Forum</t>
  </si>
  <si>
    <t>PWYP - Publish What You Pay Coalition</t>
  </si>
  <si>
    <t>LPRH - Legislation and Policy Research Hub</t>
  </si>
  <si>
    <t>Roadmap Activity #</t>
  </si>
  <si>
    <t>Activities</t>
  </si>
  <si>
    <t>Partners</t>
  </si>
  <si>
    <t>Timebound</t>
  </si>
  <si>
    <t xml:space="preserve">Organize Round Table meeting for Parliamentarians and Government organizations </t>
  </si>
  <si>
    <t>Draft the BO amendments to the related laws, submit the draft law</t>
  </si>
  <si>
    <t>Training and consultation workshop for  executives and senior legal officers of companies /25 people, 3 series/</t>
  </si>
  <si>
    <t>Establish investigative journalists network and train them /10 journalists, 3 series/</t>
  </si>
  <si>
    <t xml:space="preserve">Synchronize the registration system of government agencies which register and maintain BO information and improve information sharing within those GOs </t>
  </si>
  <si>
    <t>Organize training for GO's related with BO registration process</t>
  </si>
  <si>
    <t>Pilot assuring process of information gathered</t>
  </si>
  <si>
    <t>Link to other e-Reporting system and disclose the BO information into public</t>
  </si>
  <si>
    <t>Comment</t>
  </si>
  <si>
    <t>Training for civil society and NGOs /15 people, 3 series/</t>
  </si>
  <si>
    <t>Incorporated CSO training 5.2 budget</t>
  </si>
  <si>
    <t>MSG members concerned who will participate, we need to invite right persons</t>
  </si>
  <si>
    <t>Companies more likely to know about the benefit of BO disclosure</t>
  </si>
  <si>
    <t>1) Study tour and investigate some PEPs information of Mongolia and assure the current database of EITI BO 2) And produce quarterly articles/TV products/infographics though their channels</t>
  </si>
  <si>
    <t>This way might be more constructive</t>
  </si>
  <si>
    <t>Separate CSO budget from the Journalists training; Also PWYP coalition expressed their interest to assure current BO information disclosed by the EITI 2013-2016 report by this type of funding</t>
  </si>
  <si>
    <t>Current Estimated Budget</t>
  </si>
  <si>
    <t>Budget (Version 2)</t>
  </si>
  <si>
    <t>20,000 euro</t>
  </si>
  <si>
    <t>Total</t>
  </si>
  <si>
    <t>205,000 euro</t>
  </si>
  <si>
    <t>Updated by Mongolia EITI National Council Meeting</t>
  </si>
  <si>
    <t>dated December 21nd of 2017</t>
  </si>
  <si>
    <t>10,000 euro</t>
  </si>
  <si>
    <t>60,000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</si>
</sst>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4" xfId="0" applyFont="1" applyBorder="1"/>
    <xf numFmtId="0" fontId="3" fillId="0" borderId="6" xfId="0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85" zoomScaleNormal="85" workbookViewId="0">
      <selection sqref="A1:I61"/>
    </sheetView>
  </sheetViews>
  <sheetFormatPr baseColWidth="10" defaultColWidth="8.83203125" defaultRowHeight="14" x14ac:dyDescent="0.15"/>
  <cols>
    <col min="1" max="1" width="16.83203125" style="1" customWidth="1"/>
    <col min="2" max="2" width="39.6640625" style="22" customWidth="1"/>
    <col min="3" max="3" width="26.33203125" style="22" customWidth="1"/>
    <col min="4" max="4" width="15.33203125" style="2" customWidth="1"/>
    <col min="5" max="5" width="13.6640625" style="2" customWidth="1"/>
    <col min="6" max="6" width="10.33203125" style="2" customWidth="1"/>
    <col min="7" max="7" width="12.5" style="8" customWidth="1"/>
    <col min="8" max="8" width="12.83203125" style="2" customWidth="1"/>
    <col min="9" max="9" width="9.6640625" style="2" customWidth="1"/>
    <col min="10" max="16384" width="8.83203125" style="1"/>
  </cols>
  <sheetData>
    <row r="1" spans="1:9" x14ac:dyDescent="0.15">
      <c r="I1" s="3" t="s">
        <v>113</v>
      </c>
    </row>
    <row r="2" spans="1:9" x14ac:dyDescent="0.15">
      <c r="I2" s="3" t="s">
        <v>117</v>
      </c>
    </row>
    <row r="3" spans="1:9" x14ac:dyDescent="0.15">
      <c r="I3" s="3"/>
    </row>
    <row r="4" spans="1:9" x14ac:dyDescent="0.15">
      <c r="I4" s="3" t="s">
        <v>217</v>
      </c>
    </row>
    <row r="5" spans="1:9" x14ac:dyDescent="0.15">
      <c r="I5" s="3" t="s">
        <v>218</v>
      </c>
    </row>
    <row r="6" spans="1:9" ht="31.5" customHeight="1" x14ac:dyDescent="0.15">
      <c r="A6" s="62" t="s">
        <v>118</v>
      </c>
      <c r="B6" s="62"/>
      <c r="C6" s="62"/>
      <c r="D6" s="62"/>
      <c r="E6" s="62"/>
      <c r="F6" s="62"/>
      <c r="G6" s="62"/>
      <c r="H6" s="62"/>
    </row>
    <row r="9" spans="1:9" ht="33.75" customHeight="1" x14ac:dyDescent="0.15">
      <c r="A9" s="43" t="s">
        <v>119</v>
      </c>
      <c r="B9" s="44"/>
      <c r="C9" s="44"/>
      <c r="D9" s="44"/>
      <c r="E9" s="44"/>
      <c r="F9" s="44"/>
      <c r="G9" s="44"/>
      <c r="H9" s="44"/>
      <c r="I9" s="44"/>
    </row>
    <row r="10" spans="1:9" ht="25.5" customHeight="1" x14ac:dyDescent="0.15">
      <c r="A10" s="52" t="s">
        <v>0</v>
      </c>
      <c r="B10" s="56" t="s">
        <v>1</v>
      </c>
      <c r="C10" s="56" t="s">
        <v>2</v>
      </c>
      <c r="D10" s="56" t="s">
        <v>3</v>
      </c>
      <c r="E10" s="56" t="s">
        <v>4</v>
      </c>
      <c r="F10" s="56" t="s">
        <v>5</v>
      </c>
      <c r="G10" s="56" t="s">
        <v>6</v>
      </c>
      <c r="H10" s="56"/>
      <c r="I10" s="41" t="s">
        <v>120</v>
      </c>
    </row>
    <row r="11" spans="1:9" ht="28" x14ac:dyDescent="0.15">
      <c r="A11" s="53"/>
      <c r="B11" s="57"/>
      <c r="C11" s="57"/>
      <c r="D11" s="57"/>
      <c r="E11" s="57"/>
      <c r="F11" s="57"/>
      <c r="G11" s="12" t="s">
        <v>7</v>
      </c>
      <c r="H11" s="13" t="s">
        <v>8</v>
      </c>
      <c r="I11" s="42"/>
    </row>
    <row r="12" spans="1:9" ht="42" x14ac:dyDescent="0.15">
      <c r="A12" s="49" t="s">
        <v>22</v>
      </c>
      <c r="B12" s="14" t="s">
        <v>57</v>
      </c>
      <c r="C12" s="14" t="s">
        <v>53</v>
      </c>
      <c r="D12" s="11" t="s">
        <v>23</v>
      </c>
      <c r="E12" s="11" t="s">
        <v>123</v>
      </c>
      <c r="F12" s="11" t="s">
        <v>12</v>
      </c>
      <c r="G12" s="7">
        <v>500</v>
      </c>
      <c r="H12" s="11" t="s">
        <v>126</v>
      </c>
      <c r="I12" s="18" t="s">
        <v>127</v>
      </c>
    </row>
    <row r="13" spans="1:9" ht="42" x14ac:dyDescent="0.15">
      <c r="A13" s="54"/>
      <c r="B13" s="5" t="s">
        <v>121</v>
      </c>
      <c r="C13" s="5" t="s">
        <v>54</v>
      </c>
      <c r="D13" s="9" t="s">
        <v>122</v>
      </c>
      <c r="E13" s="9" t="s">
        <v>153</v>
      </c>
      <c r="F13" s="9" t="s">
        <v>124</v>
      </c>
      <c r="G13" s="4" t="s">
        <v>219</v>
      </c>
      <c r="H13" s="9" t="s">
        <v>9</v>
      </c>
      <c r="I13" s="19"/>
    </row>
    <row r="14" spans="1:9" ht="56" x14ac:dyDescent="0.15">
      <c r="A14" s="55"/>
      <c r="B14" s="23" t="s">
        <v>58</v>
      </c>
      <c r="C14" s="23" t="s">
        <v>55</v>
      </c>
      <c r="D14" s="10" t="s">
        <v>24</v>
      </c>
      <c r="E14" s="10" t="s">
        <v>128</v>
      </c>
      <c r="F14" s="10" t="s">
        <v>129</v>
      </c>
      <c r="G14" s="6">
        <v>100</v>
      </c>
      <c r="H14" s="10" t="s">
        <v>126</v>
      </c>
      <c r="I14" s="20"/>
    </row>
    <row r="15" spans="1:9" ht="70" x14ac:dyDescent="0.15">
      <c r="A15" s="49" t="s">
        <v>66</v>
      </c>
      <c r="B15" s="14" t="s">
        <v>59</v>
      </c>
      <c r="C15" s="14" t="s">
        <v>75</v>
      </c>
      <c r="D15" s="11" t="s">
        <v>25</v>
      </c>
      <c r="E15" s="11" t="s">
        <v>133</v>
      </c>
      <c r="F15" s="11" t="s">
        <v>134</v>
      </c>
      <c r="G15" s="7">
        <v>4000</v>
      </c>
      <c r="H15" s="11" t="s">
        <v>126</v>
      </c>
      <c r="I15" s="18" t="s">
        <v>127</v>
      </c>
    </row>
    <row r="16" spans="1:9" ht="42" x14ac:dyDescent="0.15">
      <c r="A16" s="50"/>
      <c r="B16" s="5" t="s">
        <v>130</v>
      </c>
      <c r="C16" s="5" t="s">
        <v>131</v>
      </c>
      <c r="D16" s="9" t="s">
        <v>122</v>
      </c>
      <c r="E16" s="9" t="s">
        <v>132</v>
      </c>
      <c r="F16" s="9" t="s">
        <v>135</v>
      </c>
      <c r="G16" s="4">
        <v>1000</v>
      </c>
      <c r="H16" s="9" t="s">
        <v>126</v>
      </c>
      <c r="I16" s="19" t="s">
        <v>136</v>
      </c>
    </row>
    <row r="17" spans="1:9" ht="42" x14ac:dyDescent="0.15">
      <c r="A17" s="51"/>
      <c r="B17" s="23" t="s">
        <v>137</v>
      </c>
      <c r="C17" s="23" t="s">
        <v>138</v>
      </c>
      <c r="D17" s="10" t="s">
        <v>27</v>
      </c>
      <c r="E17" s="10" t="s">
        <v>139</v>
      </c>
      <c r="F17" s="10" t="str">
        <f>+F16</f>
        <v>Jan-Sep 2018</v>
      </c>
      <c r="G17" s="6" t="s">
        <v>140</v>
      </c>
      <c r="H17" s="10" t="s">
        <v>9</v>
      </c>
      <c r="I17" s="20"/>
    </row>
    <row r="18" spans="1:9" ht="28" x14ac:dyDescent="0.15">
      <c r="A18" s="49" t="s">
        <v>67</v>
      </c>
      <c r="B18" s="14" t="s">
        <v>68</v>
      </c>
      <c r="C18" s="14" t="s">
        <v>56</v>
      </c>
      <c r="D18" s="11" t="s">
        <v>28</v>
      </c>
      <c r="E18" s="11" t="s">
        <v>47</v>
      </c>
      <c r="F18" s="11" t="s">
        <v>11</v>
      </c>
      <c r="G18" s="7">
        <v>0</v>
      </c>
      <c r="H18" s="11" t="s">
        <v>48</v>
      </c>
      <c r="I18" s="18" t="s">
        <v>127</v>
      </c>
    </row>
    <row r="19" spans="1:9" ht="28" x14ac:dyDescent="0.15">
      <c r="A19" s="54"/>
      <c r="B19" s="5" t="s">
        <v>69</v>
      </c>
      <c r="C19" s="5" t="s">
        <v>70</v>
      </c>
      <c r="D19" s="9" t="s">
        <v>29</v>
      </c>
      <c r="E19" s="9" t="s">
        <v>46</v>
      </c>
      <c r="F19" s="9" t="s">
        <v>13</v>
      </c>
      <c r="G19" s="4" t="s">
        <v>114</v>
      </c>
      <c r="H19" s="9" t="s">
        <v>126</v>
      </c>
      <c r="I19" s="19" t="s">
        <v>127</v>
      </c>
    </row>
    <row r="20" spans="1:9" ht="42" x14ac:dyDescent="0.15">
      <c r="A20" s="54"/>
      <c r="B20" s="5" t="s">
        <v>60</v>
      </c>
      <c r="C20" s="5" t="s">
        <v>71</v>
      </c>
      <c r="D20" s="9" t="s">
        <v>30</v>
      </c>
      <c r="E20" s="9" t="s">
        <v>48</v>
      </c>
      <c r="F20" s="9" t="s">
        <v>14</v>
      </c>
      <c r="G20" s="4" t="s">
        <v>115</v>
      </c>
      <c r="H20" s="9" t="s">
        <v>48</v>
      </c>
      <c r="I20" s="19" t="s">
        <v>127</v>
      </c>
    </row>
    <row r="21" spans="1:9" ht="28" x14ac:dyDescent="0.15">
      <c r="A21" s="54"/>
      <c r="B21" s="5" t="s">
        <v>61</v>
      </c>
      <c r="C21" s="5" t="s">
        <v>72</v>
      </c>
      <c r="D21" s="9" t="s">
        <v>31</v>
      </c>
      <c r="E21" s="9" t="s">
        <v>46</v>
      </c>
      <c r="F21" s="9" t="s">
        <v>16</v>
      </c>
      <c r="G21" s="4">
        <v>4597.7</v>
      </c>
      <c r="H21" s="9" t="s">
        <v>126</v>
      </c>
      <c r="I21" s="19" t="s">
        <v>127</v>
      </c>
    </row>
    <row r="22" spans="1:9" ht="28" x14ac:dyDescent="0.15">
      <c r="A22" s="54"/>
      <c r="B22" s="5" t="s">
        <v>62</v>
      </c>
      <c r="C22" s="5" t="str">
        <f>+C21</f>
        <v>Comments will be wrapped up</v>
      </c>
      <c r="D22" s="9" t="s">
        <v>31</v>
      </c>
      <c r="E22" s="9" t="s">
        <v>141</v>
      </c>
      <c r="F22" s="9" t="s">
        <v>142</v>
      </c>
      <c r="G22" s="4">
        <v>232.9</v>
      </c>
      <c r="H22" s="9" t="s">
        <v>126</v>
      </c>
      <c r="I22" s="19" t="s">
        <v>127</v>
      </c>
    </row>
    <row r="23" spans="1:9" ht="28" x14ac:dyDescent="0.15">
      <c r="A23" s="54"/>
      <c r="B23" s="5" t="s">
        <v>63</v>
      </c>
      <c r="C23" s="5" t="str">
        <f>+C22</f>
        <v>Comments will be wrapped up</v>
      </c>
      <c r="D23" s="9" t="s">
        <v>31</v>
      </c>
      <c r="E23" s="9" t="s">
        <v>144</v>
      </c>
      <c r="F23" s="9" t="s">
        <v>143</v>
      </c>
      <c r="G23" s="4" t="s">
        <v>115</v>
      </c>
      <c r="H23" s="9" t="s">
        <v>145</v>
      </c>
      <c r="I23" s="19" t="s">
        <v>127</v>
      </c>
    </row>
    <row r="24" spans="1:9" ht="28" x14ac:dyDescent="0.15">
      <c r="A24" s="54"/>
      <c r="B24" s="5" t="s">
        <v>64</v>
      </c>
      <c r="C24" s="5" t="s">
        <v>73</v>
      </c>
      <c r="D24" s="9" t="s">
        <v>25</v>
      </c>
      <c r="E24" s="9" t="s">
        <v>49</v>
      </c>
      <c r="F24" s="9" t="s">
        <v>15</v>
      </c>
      <c r="G24" s="4">
        <v>0</v>
      </c>
      <c r="H24" s="9" t="s">
        <v>126</v>
      </c>
      <c r="I24" s="19" t="s">
        <v>146</v>
      </c>
    </row>
    <row r="25" spans="1:9" ht="42" x14ac:dyDescent="0.15">
      <c r="A25" s="55"/>
      <c r="B25" s="23" t="s">
        <v>65</v>
      </c>
      <c r="C25" s="23" t="s">
        <v>74</v>
      </c>
      <c r="D25" s="10" t="s">
        <v>32</v>
      </c>
      <c r="E25" s="10" t="s">
        <v>46</v>
      </c>
      <c r="F25" s="10" t="s">
        <v>143</v>
      </c>
      <c r="G25" s="6">
        <v>0</v>
      </c>
      <c r="H25" s="10" t="s">
        <v>126</v>
      </c>
      <c r="I25" s="20" t="s">
        <v>127</v>
      </c>
    </row>
    <row r="26" spans="1:9" ht="28" x14ac:dyDescent="0.15">
      <c r="A26" s="49" t="s">
        <v>76</v>
      </c>
      <c r="B26" s="14" t="s">
        <v>77</v>
      </c>
      <c r="C26" s="14" t="s">
        <v>80</v>
      </c>
      <c r="D26" s="11" t="s">
        <v>25</v>
      </c>
      <c r="E26" s="58" t="s">
        <v>50</v>
      </c>
      <c r="F26" s="11" t="s">
        <v>147</v>
      </c>
      <c r="G26" s="7">
        <v>500</v>
      </c>
      <c r="H26" s="11" t="s">
        <v>126</v>
      </c>
      <c r="I26" s="18"/>
    </row>
    <row r="27" spans="1:9" ht="74.25" customHeight="1" x14ac:dyDescent="0.15">
      <c r="A27" s="51"/>
      <c r="B27" s="23" t="s">
        <v>78</v>
      </c>
      <c r="C27" s="23" t="s">
        <v>79</v>
      </c>
      <c r="D27" s="10" t="s">
        <v>26</v>
      </c>
      <c r="E27" s="59"/>
      <c r="F27" s="10" t="s">
        <v>148</v>
      </c>
      <c r="G27" s="6">
        <v>500</v>
      </c>
      <c r="H27" s="10" t="s">
        <v>126</v>
      </c>
      <c r="I27" s="20"/>
    </row>
    <row r="28" spans="1:9" ht="42" x14ac:dyDescent="0.15">
      <c r="A28" s="49" t="s">
        <v>86</v>
      </c>
      <c r="B28" s="14" t="s">
        <v>149</v>
      </c>
      <c r="C28" s="14" t="s">
        <v>87</v>
      </c>
      <c r="D28" s="11" t="s">
        <v>28</v>
      </c>
      <c r="E28" s="11" t="s">
        <v>150</v>
      </c>
      <c r="F28" s="11" t="s">
        <v>151</v>
      </c>
      <c r="G28" s="7" t="s">
        <v>152</v>
      </c>
      <c r="H28" s="11" t="s">
        <v>9</v>
      </c>
      <c r="I28" s="18"/>
    </row>
    <row r="29" spans="1:9" ht="28" x14ac:dyDescent="0.15">
      <c r="A29" s="54"/>
      <c r="B29" s="5" t="s">
        <v>81</v>
      </c>
      <c r="C29" s="5" t="s">
        <v>88</v>
      </c>
      <c r="D29" s="9" t="s">
        <v>33</v>
      </c>
      <c r="E29" s="9" t="s">
        <v>153</v>
      </c>
      <c r="F29" s="9" t="s">
        <v>154</v>
      </c>
      <c r="G29" s="45" t="s">
        <v>220</v>
      </c>
      <c r="H29" s="47" t="s">
        <v>9</v>
      </c>
      <c r="I29" s="19"/>
    </row>
    <row r="30" spans="1:9" ht="42" x14ac:dyDescent="0.15">
      <c r="A30" s="54"/>
      <c r="B30" s="5" t="s">
        <v>156</v>
      </c>
      <c r="C30" s="5" t="s">
        <v>89</v>
      </c>
      <c r="D30" s="9" t="s">
        <v>34</v>
      </c>
      <c r="E30" s="9" t="s">
        <v>153</v>
      </c>
      <c r="F30" s="9" t="s">
        <v>157</v>
      </c>
      <c r="G30" s="46"/>
      <c r="H30" s="48"/>
      <c r="I30" s="19"/>
    </row>
    <row r="31" spans="1:9" ht="42" x14ac:dyDescent="0.15">
      <c r="A31" s="54"/>
      <c r="B31" s="5" t="s">
        <v>82</v>
      </c>
      <c r="C31" s="5" t="s">
        <v>90</v>
      </c>
      <c r="D31" s="9" t="s">
        <v>30</v>
      </c>
      <c r="E31" s="9" t="s">
        <v>160</v>
      </c>
      <c r="F31" s="9" t="s">
        <v>158</v>
      </c>
      <c r="G31" s="4">
        <v>5000</v>
      </c>
      <c r="H31" s="9" t="s">
        <v>126</v>
      </c>
      <c r="I31" s="19"/>
    </row>
    <row r="32" spans="1:9" ht="28" x14ac:dyDescent="0.15">
      <c r="A32" s="55"/>
      <c r="B32" s="23" t="s">
        <v>83</v>
      </c>
      <c r="C32" s="23" t="s">
        <v>91</v>
      </c>
      <c r="D32" s="10" t="s">
        <v>35</v>
      </c>
      <c r="E32" s="10" t="s">
        <v>161</v>
      </c>
      <c r="F32" s="10" t="s">
        <v>159</v>
      </c>
      <c r="G32" s="6">
        <v>0</v>
      </c>
      <c r="H32" s="10" t="s">
        <v>126</v>
      </c>
      <c r="I32" s="20" t="s">
        <v>127</v>
      </c>
    </row>
    <row r="33" spans="1:9" ht="71.25" customHeight="1" x14ac:dyDescent="0.15">
      <c r="A33" s="49" t="s">
        <v>85</v>
      </c>
      <c r="B33" s="14" t="s">
        <v>92</v>
      </c>
      <c r="C33" s="14" t="s">
        <v>101</v>
      </c>
      <c r="D33" s="11" t="s">
        <v>36</v>
      </c>
      <c r="E33" s="58" t="s">
        <v>162</v>
      </c>
      <c r="F33" s="11" t="s">
        <v>164</v>
      </c>
      <c r="G33" s="60" t="s">
        <v>163</v>
      </c>
      <c r="H33" s="58" t="s">
        <v>9</v>
      </c>
      <c r="I33" s="18"/>
    </row>
    <row r="34" spans="1:9" ht="28" x14ac:dyDescent="0.15">
      <c r="A34" s="54"/>
      <c r="B34" s="5" t="s">
        <v>93</v>
      </c>
      <c r="C34" s="5" t="s">
        <v>102</v>
      </c>
      <c r="D34" s="9" t="s">
        <v>37</v>
      </c>
      <c r="E34" s="63"/>
      <c r="F34" s="9" t="s">
        <v>165</v>
      </c>
      <c r="G34" s="61"/>
      <c r="H34" s="63"/>
      <c r="I34" s="19"/>
    </row>
    <row r="35" spans="1:9" ht="28" x14ac:dyDescent="0.15">
      <c r="A35" s="54"/>
      <c r="B35" s="5" t="s">
        <v>95</v>
      </c>
      <c r="C35" s="5" t="s">
        <v>103</v>
      </c>
      <c r="D35" s="9" t="s">
        <v>38</v>
      </c>
      <c r="E35" s="9" t="s">
        <v>46</v>
      </c>
      <c r="F35" s="9" t="s">
        <v>166</v>
      </c>
      <c r="G35" s="4">
        <v>500</v>
      </c>
      <c r="H35" s="9" t="s">
        <v>126</v>
      </c>
      <c r="I35" s="19"/>
    </row>
    <row r="36" spans="1:9" ht="28" x14ac:dyDescent="0.15">
      <c r="A36" s="54"/>
      <c r="B36" s="5" t="s">
        <v>94</v>
      </c>
      <c r="C36" s="5" t="s">
        <v>104</v>
      </c>
      <c r="D36" s="9" t="s">
        <v>39</v>
      </c>
      <c r="E36" s="9" t="s">
        <v>51</v>
      </c>
      <c r="F36" s="9" t="s">
        <v>167</v>
      </c>
      <c r="G36" s="4">
        <v>1000</v>
      </c>
      <c r="H36" s="9" t="s">
        <v>126</v>
      </c>
      <c r="I36" s="19"/>
    </row>
    <row r="37" spans="1:9" ht="42" x14ac:dyDescent="0.15">
      <c r="A37" s="54"/>
      <c r="B37" s="5" t="s">
        <v>96</v>
      </c>
      <c r="C37" s="5" t="s">
        <v>105</v>
      </c>
      <c r="D37" s="9" t="s">
        <v>39</v>
      </c>
      <c r="E37" s="9" t="s">
        <v>168</v>
      </c>
      <c r="F37" s="9" t="s">
        <v>17</v>
      </c>
      <c r="G37" s="4" t="s">
        <v>169</v>
      </c>
      <c r="H37" s="9" t="s">
        <v>9</v>
      </c>
      <c r="I37" s="19"/>
    </row>
    <row r="38" spans="1:9" ht="28" x14ac:dyDescent="0.15">
      <c r="A38" s="54"/>
      <c r="B38" s="5" t="s">
        <v>97</v>
      </c>
      <c r="C38" s="5" t="s">
        <v>106</v>
      </c>
      <c r="D38" s="9" t="s">
        <v>40</v>
      </c>
      <c r="E38" s="9" t="s">
        <v>161</v>
      </c>
      <c r="F38" s="9" t="s">
        <v>18</v>
      </c>
      <c r="G38" s="4">
        <v>300</v>
      </c>
      <c r="H38" s="9" t="s">
        <v>126</v>
      </c>
      <c r="I38" s="19"/>
    </row>
    <row r="39" spans="1:9" ht="28" x14ac:dyDescent="0.15">
      <c r="A39" s="54"/>
      <c r="B39" s="5" t="s">
        <v>98</v>
      </c>
      <c r="C39" s="5" t="s">
        <v>107</v>
      </c>
      <c r="D39" s="9" t="s">
        <v>41</v>
      </c>
      <c r="E39" s="9" t="s">
        <v>161</v>
      </c>
      <c r="F39" s="9" t="s">
        <v>19</v>
      </c>
      <c r="G39" s="4">
        <v>3000</v>
      </c>
      <c r="H39" s="9" t="s">
        <v>126</v>
      </c>
      <c r="I39" s="19"/>
    </row>
    <row r="40" spans="1:9" ht="42" x14ac:dyDescent="0.15">
      <c r="A40" s="54"/>
      <c r="B40" s="5" t="s">
        <v>99</v>
      </c>
      <c r="C40" s="5" t="s">
        <v>108</v>
      </c>
      <c r="D40" s="9" t="s">
        <v>42</v>
      </c>
      <c r="E40" s="9" t="s">
        <v>52</v>
      </c>
      <c r="F40" s="9" t="s">
        <v>20</v>
      </c>
      <c r="G40" s="4">
        <v>5000</v>
      </c>
      <c r="H40" s="9" t="s">
        <v>126</v>
      </c>
      <c r="I40" s="19"/>
    </row>
    <row r="41" spans="1:9" ht="42" x14ac:dyDescent="0.15">
      <c r="A41" s="55"/>
      <c r="B41" s="23" t="s">
        <v>100</v>
      </c>
      <c r="C41" s="23" t="s">
        <v>109</v>
      </c>
      <c r="D41" s="10" t="s">
        <v>43</v>
      </c>
      <c r="E41" s="10" t="s">
        <v>170</v>
      </c>
      <c r="F41" s="10" t="s">
        <v>171</v>
      </c>
      <c r="G41" s="6" t="s">
        <v>116</v>
      </c>
      <c r="H41" s="10" t="s">
        <v>10</v>
      </c>
      <c r="I41" s="20"/>
    </row>
    <row r="42" spans="1:9" ht="28" x14ac:dyDescent="0.15">
      <c r="A42" s="49" t="s">
        <v>84</v>
      </c>
      <c r="B42" s="14" t="s">
        <v>172</v>
      </c>
      <c r="C42" s="14" t="s">
        <v>110</v>
      </c>
      <c r="D42" s="11" t="s">
        <v>44</v>
      </c>
      <c r="E42" s="58" t="s">
        <v>177</v>
      </c>
      <c r="F42" s="11" t="s">
        <v>20</v>
      </c>
      <c r="G42" s="7" t="s">
        <v>173</v>
      </c>
      <c r="H42" s="11" t="s">
        <v>9</v>
      </c>
      <c r="I42" s="18"/>
    </row>
    <row r="43" spans="1:9" ht="28" x14ac:dyDescent="0.15">
      <c r="A43" s="51"/>
      <c r="B43" s="23" t="s">
        <v>112</v>
      </c>
      <c r="C43" s="23" t="s">
        <v>111</v>
      </c>
      <c r="D43" s="10" t="s">
        <v>45</v>
      </c>
      <c r="E43" s="59"/>
      <c r="F43" s="10" t="s">
        <v>21</v>
      </c>
      <c r="G43" s="6">
        <v>0</v>
      </c>
      <c r="H43" s="10" t="s">
        <v>126</v>
      </c>
      <c r="I43" s="20"/>
    </row>
    <row r="44" spans="1:9" ht="17" x14ac:dyDescent="0.15">
      <c r="A44" s="15"/>
      <c r="B44" s="24"/>
      <c r="C44" s="24"/>
      <c r="D44" s="16"/>
      <c r="E44" s="16"/>
      <c r="F44" s="25" t="s">
        <v>174</v>
      </c>
      <c r="G44" s="17">
        <f>SUM(G12:G43)</f>
        <v>26230.6</v>
      </c>
      <c r="H44" s="16" t="s">
        <v>126</v>
      </c>
      <c r="I44" s="21"/>
    </row>
    <row r="45" spans="1:9" ht="17" x14ac:dyDescent="0.15">
      <c r="A45" s="15"/>
      <c r="B45" s="24"/>
      <c r="C45" s="24"/>
      <c r="D45" s="16"/>
      <c r="E45" s="16"/>
      <c r="F45" s="16" t="s">
        <v>175</v>
      </c>
      <c r="G45" s="17">
        <v>205000</v>
      </c>
      <c r="H45" s="16" t="s">
        <v>9</v>
      </c>
      <c r="I45" s="21"/>
    </row>
    <row r="47" spans="1:9" x14ac:dyDescent="0.15">
      <c r="A47" s="1" t="s">
        <v>176</v>
      </c>
    </row>
    <row r="48" spans="1:9" x14ac:dyDescent="0.15">
      <c r="B48" s="22" t="s">
        <v>178</v>
      </c>
    </row>
    <row r="49" spans="2:2" x14ac:dyDescent="0.15">
      <c r="B49" s="22" t="s">
        <v>179</v>
      </c>
    </row>
    <row r="50" spans="2:2" x14ac:dyDescent="0.15">
      <c r="B50" s="22" t="s">
        <v>180</v>
      </c>
    </row>
    <row r="51" spans="2:2" x14ac:dyDescent="0.15">
      <c r="B51" s="22" t="s">
        <v>181</v>
      </c>
    </row>
    <row r="52" spans="2:2" x14ac:dyDescent="0.15">
      <c r="B52" s="22" t="s">
        <v>182</v>
      </c>
    </row>
    <row r="53" spans="2:2" x14ac:dyDescent="0.15">
      <c r="B53" s="22" t="s">
        <v>183</v>
      </c>
    </row>
    <row r="54" spans="2:2" x14ac:dyDescent="0.15">
      <c r="B54" s="22" t="s">
        <v>184</v>
      </c>
    </row>
    <row r="55" spans="2:2" x14ac:dyDescent="0.15">
      <c r="B55" s="22" t="s">
        <v>185</v>
      </c>
    </row>
    <row r="56" spans="2:2" x14ac:dyDescent="0.15">
      <c r="B56" s="22" t="s">
        <v>186</v>
      </c>
    </row>
    <row r="57" spans="2:2" x14ac:dyDescent="0.15">
      <c r="B57" s="22" t="s">
        <v>187</v>
      </c>
    </row>
    <row r="58" spans="2:2" x14ac:dyDescent="0.15">
      <c r="B58" s="22" t="s">
        <v>188</v>
      </c>
    </row>
    <row r="59" spans="2:2" x14ac:dyDescent="0.15">
      <c r="B59" s="22" t="s">
        <v>189</v>
      </c>
    </row>
    <row r="60" spans="2:2" x14ac:dyDescent="0.15">
      <c r="B60" s="22" t="s">
        <v>190</v>
      </c>
    </row>
    <row r="61" spans="2:2" x14ac:dyDescent="0.15">
      <c r="B61" s="22" t="s">
        <v>191</v>
      </c>
    </row>
  </sheetData>
  <mergeCells count="24">
    <mergeCell ref="E42:E43"/>
    <mergeCell ref="A42:A43"/>
    <mergeCell ref="A33:A41"/>
    <mergeCell ref="E33:E34"/>
    <mergeCell ref="G33:G34"/>
    <mergeCell ref="A6:H6"/>
    <mergeCell ref="D10:D11"/>
    <mergeCell ref="C10:C11"/>
    <mergeCell ref="F10:F11"/>
    <mergeCell ref="B10:B11"/>
    <mergeCell ref="H33:H34"/>
    <mergeCell ref="I10:I11"/>
    <mergeCell ref="A9:I9"/>
    <mergeCell ref="G29:G30"/>
    <mergeCell ref="H29:H30"/>
    <mergeCell ref="A15:A17"/>
    <mergeCell ref="A10:A11"/>
    <mergeCell ref="A12:A14"/>
    <mergeCell ref="G10:H10"/>
    <mergeCell ref="E10:E11"/>
    <mergeCell ref="A28:A32"/>
    <mergeCell ref="E26:E27"/>
    <mergeCell ref="A26:A27"/>
    <mergeCell ref="A18:A25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D6" sqref="D6"/>
    </sheetView>
  </sheetViews>
  <sheetFormatPr baseColWidth="10" defaultColWidth="8.83203125" defaultRowHeight="13" x14ac:dyDescent="0.15"/>
  <cols>
    <col min="1" max="1" width="18.6640625" style="28" bestFit="1" customWidth="1"/>
    <col min="2" max="2" width="39.83203125" style="29" customWidth="1"/>
    <col min="3" max="3" width="14.83203125" style="27" customWidth="1"/>
    <col min="4" max="4" width="12.83203125" style="27" customWidth="1"/>
    <col min="5" max="5" width="15.83203125" style="28" customWidth="1"/>
    <col min="6" max="6" width="17.33203125" style="28" customWidth="1"/>
    <col min="7" max="7" width="31.83203125" style="26" customWidth="1"/>
    <col min="8" max="8" width="14.1640625" style="26" customWidth="1"/>
    <col min="9" max="16384" width="8.83203125" style="26"/>
  </cols>
  <sheetData>
    <row r="2" spans="1:8" s="36" customFormat="1" ht="26" x14ac:dyDescent="0.2">
      <c r="A2" s="39" t="s">
        <v>192</v>
      </c>
      <c r="B2" s="39" t="s">
        <v>193</v>
      </c>
      <c r="C2" s="39" t="s">
        <v>194</v>
      </c>
      <c r="D2" s="39" t="s">
        <v>195</v>
      </c>
      <c r="E2" s="39" t="s">
        <v>212</v>
      </c>
      <c r="F2" s="39" t="s">
        <v>213</v>
      </c>
      <c r="G2" s="40" t="s">
        <v>204</v>
      </c>
    </row>
    <row r="3" spans="1:8" ht="39" x14ac:dyDescent="0.15">
      <c r="A3" s="30">
        <v>1.2</v>
      </c>
      <c r="B3" s="31" t="s">
        <v>196</v>
      </c>
      <c r="C3" s="32" t="s">
        <v>153</v>
      </c>
      <c r="D3" s="32" t="s">
        <v>124</v>
      </c>
      <c r="E3" s="35" t="s">
        <v>125</v>
      </c>
      <c r="F3" s="35" t="s">
        <v>214</v>
      </c>
      <c r="G3" s="33" t="s">
        <v>207</v>
      </c>
    </row>
    <row r="4" spans="1:8" ht="26" x14ac:dyDescent="0.15">
      <c r="A4" s="30">
        <v>2.2999999999999998</v>
      </c>
      <c r="B4" s="31" t="s">
        <v>197</v>
      </c>
      <c r="C4" s="32" t="s">
        <v>139</v>
      </c>
      <c r="D4" s="32" t="str">
        <f>+D3</f>
        <v>Mar-Apr, 2018</v>
      </c>
      <c r="E4" s="35" t="s">
        <v>140</v>
      </c>
      <c r="F4" s="35" t="s">
        <v>140</v>
      </c>
    </row>
    <row r="5" spans="1:8" ht="39" x14ac:dyDescent="0.15">
      <c r="A5" s="30">
        <v>5.0999999999999996</v>
      </c>
      <c r="B5" s="31" t="s">
        <v>198</v>
      </c>
      <c r="C5" s="32" t="s">
        <v>150</v>
      </c>
      <c r="D5" s="32" t="s">
        <v>151</v>
      </c>
      <c r="E5" s="35" t="s">
        <v>152</v>
      </c>
      <c r="F5" s="35" t="s">
        <v>152</v>
      </c>
      <c r="G5" s="33" t="s">
        <v>208</v>
      </c>
    </row>
    <row r="6" spans="1:8" ht="65" x14ac:dyDescent="0.15">
      <c r="A6" s="30">
        <v>5.2</v>
      </c>
      <c r="B6" s="31" t="s">
        <v>205</v>
      </c>
      <c r="C6" s="32" t="s">
        <v>153</v>
      </c>
      <c r="D6" s="32" t="s">
        <v>154</v>
      </c>
      <c r="E6" s="64" t="s">
        <v>155</v>
      </c>
      <c r="F6" s="35" t="s">
        <v>214</v>
      </c>
      <c r="G6" s="33" t="s">
        <v>211</v>
      </c>
    </row>
    <row r="7" spans="1:8" ht="78" x14ac:dyDescent="0.15">
      <c r="A7" s="30">
        <v>5.3</v>
      </c>
      <c r="B7" s="31" t="s">
        <v>199</v>
      </c>
      <c r="C7" s="32" t="s">
        <v>153</v>
      </c>
      <c r="D7" s="32" t="s">
        <v>157</v>
      </c>
      <c r="E7" s="64"/>
      <c r="F7" s="35" t="s">
        <v>125</v>
      </c>
      <c r="G7" s="33" t="s">
        <v>209</v>
      </c>
      <c r="H7" s="34" t="s">
        <v>210</v>
      </c>
    </row>
    <row r="8" spans="1:8" ht="52" x14ac:dyDescent="0.15">
      <c r="A8" s="30">
        <v>6.1</v>
      </c>
      <c r="B8" s="31" t="s">
        <v>200</v>
      </c>
      <c r="C8" s="65" t="s">
        <v>162</v>
      </c>
      <c r="D8" s="32" t="s">
        <v>164</v>
      </c>
      <c r="E8" s="64" t="s">
        <v>163</v>
      </c>
      <c r="F8" s="64" t="s">
        <v>163</v>
      </c>
    </row>
    <row r="9" spans="1:8" ht="26" x14ac:dyDescent="0.15">
      <c r="A9" s="30">
        <v>6.2</v>
      </c>
      <c r="B9" s="31" t="s">
        <v>201</v>
      </c>
      <c r="C9" s="65"/>
      <c r="D9" s="32" t="s">
        <v>165</v>
      </c>
      <c r="E9" s="64"/>
      <c r="F9" s="64"/>
    </row>
    <row r="10" spans="1:8" ht="39" x14ac:dyDescent="0.15">
      <c r="A10" s="30">
        <v>7.1</v>
      </c>
      <c r="B10" s="31" t="s">
        <v>203</v>
      </c>
      <c r="C10" s="32" t="s">
        <v>177</v>
      </c>
      <c r="D10" s="32" t="s">
        <v>20</v>
      </c>
      <c r="E10" s="64"/>
      <c r="F10" s="64"/>
    </row>
    <row r="11" spans="1:8" ht="26" x14ac:dyDescent="0.15">
      <c r="A11" s="30">
        <v>6.5</v>
      </c>
      <c r="B11" s="31" t="s">
        <v>202</v>
      </c>
      <c r="C11" s="32" t="s">
        <v>168</v>
      </c>
      <c r="D11" s="32" t="s">
        <v>17</v>
      </c>
      <c r="E11" s="35" t="s">
        <v>206</v>
      </c>
      <c r="F11" s="35"/>
    </row>
    <row r="13" spans="1:8" x14ac:dyDescent="0.15">
      <c r="D13" s="37" t="s">
        <v>215</v>
      </c>
      <c r="E13" s="38" t="s">
        <v>216</v>
      </c>
      <c r="F13" s="38" t="s">
        <v>216</v>
      </c>
    </row>
  </sheetData>
  <mergeCells count="4">
    <mergeCell ref="E8:E10"/>
    <mergeCell ref="F8:F10"/>
    <mergeCell ref="E6:E7"/>
    <mergeCell ref="C8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Roadmap</vt:lpstr>
      <vt:lpstr>EBRD funded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delgermaa</dc:creator>
  <cp:lastModifiedBy>Alex</cp:lastModifiedBy>
  <cp:lastPrinted>2018-01-02T07:47:00Z</cp:lastPrinted>
  <dcterms:created xsi:type="dcterms:W3CDTF">2015-12-02T01:53:30Z</dcterms:created>
  <dcterms:modified xsi:type="dcterms:W3CDTF">2018-01-02T07:47:03Z</dcterms:modified>
</cp:coreProperties>
</file>